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<sst xmlns="http://schemas.openxmlformats.org/spreadsheetml/2006/main" count="487" uniqueCount="43">
  <si>
    <t>Team Name</t>
  </si>
  <si>
    <t># in Party</t>
  </si>
  <si>
    <t>Total
Points</t>
  </si>
  <si>
    <t>Deduct
Minutes</t>
  </si>
  <si>
    <t>Final</t>
  </si>
  <si>
    <t>Category</t>
  </si>
  <si>
    <t># of controls</t>
  </si>
  <si>
    <t>Clark Maxfield</t>
  </si>
  <si>
    <t>x</t>
  </si>
  <si>
    <t>Bike</t>
  </si>
  <si>
    <t>Patrick Coneff</t>
  </si>
  <si>
    <t>Mladen Gorana Kolar</t>
  </si>
  <si>
    <t>Foot</t>
  </si>
  <si>
    <t>Charlie Shahbazian</t>
  </si>
  <si>
    <t>Ben Jones</t>
  </si>
  <si>
    <t>Michael Geary</t>
  </si>
  <si>
    <t>Natalia Deconescu</t>
  </si>
  <si>
    <t>Lisa McNerney</t>
  </si>
  <si>
    <t>Dan Curley</t>
  </si>
  <si>
    <t>Chris Birks</t>
  </si>
  <si>
    <t>Good Life!</t>
  </si>
  <si>
    <t>Antonina Kuzmis</t>
  </si>
  <si>
    <t>Viktor Nikolenko</t>
  </si>
  <si>
    <t>Randobike</t>
  </si>
  <si>
    <t>Michael Schneiderman</t>
  </si>
  <si>
    <t>Lost Again</t>
  </si>
  <si>
    <t>John &amp; Vicki</t>
  </si>
  <si>
    <t>Team Tubes</t>
  </si>
  <si>
    <t>Valerie Metz</t>
  </si>
  <si>
    <t>Tom Favale</t>
  </si>
  <si>
    <t>Team RP</t>
  </si>
  <si>
    <t>The Great Incandestos</t>
  </si>
  <si>
    <t>Team Paul McAllister</t>
  </si>
  <si>
    <t>Kevin Cutts</t>
  </si>
  <si>
    <t>Mac</t>
  </si>
  <si>
    <t>Amber Eidson</t>
  </si>
  <si>
    <t>Leon Jing</t>
  </si>
  <si>
    <t>Donald Bart</t>
  </si>
  <si>
    <t>Lei He</t>
  </si>
  <si>
    <t>DNF</t>
  </si>
  <si>
    <t>Yan Deng</t>
  </si>
  <si>
    <t>Carrie Ost</t>
  </si>
  <si>
    <t>Milan Kratka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</si>
</sst>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textRotation="90"/>
    </xf>
    <xf numFmtId="164" fontId="0" fillId="0" borderId="0" xfId="0" applyFont="1" applyAlignment="1">
      <alignment vertical="center" textRotation="90" wrapText="1"/>
    </xf>
    <xf numFmtId="164" fontId="0" fillId="0" borderId="0" xfId="0" applyFont="1" applyAlignment="1">
      <alignment horizontal="left" vertical="center" textRotation="90" wrapText="1"/>
    </xf>
    <xf numFmtId="164" fontId="0" fillId="0" borderId="0" xfId="0" applyFont="1" applyAlignment="1">
      <alignment horizontal="center" vertical="center" textRotation="90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1.140625" style="0" customWidth="1"/>
    <col min="2" max="2" width="4.421875" style="0" customWidth="1"/>
    <col min="3" max="3" width="2.8515625" style="1" customWidth="1"/>
    <col min="4" max="4" width="2.421875" style="0" customWidth="1"/>
    <col min="5" max="6" width="2.28125" style="0" customWidth="1"/>
    <col min="7" max="7" width="2.7109375" style="0" customWidth="1"/>
    <col min="8" max="8" width="2.8515625" style="0" customWidth="1"/>
    <col min="9" max="10" width="2.7109375" style="0" customWidth="1"/>
    <col min="11" max="12" width="2.28125" style="0" customWidth="1"/>
    <col min="13" max="14" width="2.8515625" style="0" customWidth="1"/>
    <col min="15" max="17" width="2.28125" style="0" customWidth="1"/>
    <col min="18" max="18" width="2.7109375" style="0" customWidth="1"/>
    <col min="19" max="19" width="2.28125" style="0" customWidth="1"/>
    <col min="20" max="20" width="2.8515625" style="0" customWidth="1"/>
    <col min="21" max="24" width="2.28125" style="0" customWidth="1"/>
    <col min="25" max="26" width="2.7109375" style="0" customWidth="1"/>
    <col min="27" max="27" width="3.00390625" style="0" customWidth="1"/>
    <col min="28" max="28" width="2.7109375" style="0" customWidth="1"/>
    <col min="29" max="29" width="2.8515625" style="0" customWidth="1"/>
    <col min="30" max="33" width="2.28125" style="0" customWidth="1"/>
    <col min="34" max="34" width="2.7109375" style="0" customWidth="1"/>
    <col min="35" max="55" width="2.28125" style="0" customWidth="1"/>
    <col min="56" max="56" width="2.7109375" style="0" customWidth="1"/>
    <col min="57" max="62" width="2.28125" style="0" customWidth="1"/>
    <col min="63" max="63" width="5.8515625" style="0" customWidth="1"/>
    <col min="64" max="64" width="6.57421875" style="0" customWidth="1"/>
    <col min="65" max="65" width="6.421875" style="0" customWidth="1"/>
    <col min="66" max="66" width="5.00390625" style="0" customWidth="1"/>
    <col min="67" max="67" width="6.57421875" style="0" customWidth="1"/>
    <col min="68" max="16384" width="8.7109375" style="0" customWidth="1"/>
  </cols>
  <sheetData>
    <row r="1" spans="1:67" ht="114.75" customHeight="1">
      <c r="A1" t="s">
        <v>0</v>
      </c>
      <c r="B1" s="2" t="s">
        <v>1</v>
      </c>
      <c r="C1" s="2">
        <v>100</v>
      </c>
      <c r="D1" s="2">
        <v>101</v>
      </c>
      <c r="E1" s="2">
        <v>102</v>
      </c>
      <c r="F1" s="2">
        <v>103</v>
      </c>
      <c r="G1" s="2">
        <v>104</v>
      </c>
      <c r="H1" s="2">
        <v>105</v>
      </c>
      <c r="I1" s="2">
        <v>106</v>
      </c>
      <c r="J1" s="2">
        <v>107</v>
      </c>
      <c r="K1" s="2">
        <v>108</v>
      </c>
      <c r="L1" s="2">
        <v>109</v>
      </c>
      <c r="M1" s="2">
        <v>200</v>
      </c>
      <c r="N1" s="2">
        <v>201</v>
      </c>
      <c r="O1" s="2">
        <v>202</v>
      </c>
      <c r="P1" s="2">
        <v>203</v>
      </c>
      <c r="Q1" s="2">
        <v>204</v>
      </c>
      <c r="R1" s="2">
        <v>205</v>
      </c>
      <c r="S1" s="2">
        <v>206</v>
      </c>
      <c r="T1" s="2">
        <v>207</v>
      </c>
      <c r="U1" s="2">
        <v>208</v>
      </c>
      <c r="V1" s="2">
        <v>209</v>
      </c>
      <c r="W1" s="2">
        <v>300</v>
      </c>
      <c r="X1" s="2">
        <v>301</v>
      </c>
      <c r="Y1" s="2">
        <v>302</v>
      </c>
      <c r="Z1" s="2">
        <v>303</v>
      </c>
      <c r="AA1" s="2">
        <v>304</v>
      </c>
      <c r="AB1" s="2">
        <v>305</v>
      </c>
      <c r="AC1" s="2">
        <v>306</v>
      </c>
      <c r="AD1" s="2">
        <v>307</v>
      </c>
      <c r="AE1" s="2">
        <v>308</v>
      </c>
      <c r="AF1" s="2">
        <v>309</v>
      </c>
      <c r="AG1" s="2">
        <v>400</v>
      </c>
      <c r="AH1" s="2">
        <v>401</v>
      </c>
      <c r="AI1" s="2">
        <v>402</v>
      </c>
      <c r="AJ1" s="2">
        <v>403</v>
      </c>
      <c r="AK1" s="2">
        <v>404</v>
      </c>
      <c r="AL1" s="2">
        <v>405</v>
      </c>
      <c r="AM1" s="2">
        <v>406</v>
      </c>
      <c r="AN1" s="2">
        <v>407</v>
      </c>
      <c r="AO1" s="2">
        <v>408</v>
      </c>
      <c r="AP1" s="2">
        <v>409</v>
      </c>
      <c r="AQ1" s="2">
        <v>500</v>
      </c>
      <c r="AR1" s="2">
        <v>501</v>
      </c>
      <c r="AS1" s="2">
        <v>502</v>
      </c>
      <c r="AT1" s="2">
        <v>503</v>
      </c>
      <c r="AU1" s="2">
        <v>504</v>
      </c>
      <c r="AV1" s="2">
        <v>505</v>
      </c>
      <c r="AW1" s="2">
        <v>506</v>
      </c>
      <c r="AX1" s="2">
        <v>507</v>
      </c>
      <c r="AY1" s="2">
        <v>508</v>
      </c>
      <c r="AZ1" s="2">
        <v>509</v>
      </c>
      <c r="BA1" s="2">
        <v>600</v>
      </c>
      <c r="BB1" s="2">
        <v>601</v>
      </c>
      <c r="BC1" s="2">
        <v>602</v>
      </c>
      <c r="BD1" s="2">
        <v>603</v>
      </c>
      <c r="BE1" s="2">
        <v>604</v>
      </c>
      <c r="BF1" s="2">
        <v>605</v>
      </c>
      <c r="BG1" s="2">
        <v>606</v>
      </c>
      <c r="BH1" s="2">
        <v>607</v>
      </c>
      <c r="BI1" s="2">
        <v>608</v>
      </c>
      <c r="BJ1" s="2">
        <v>609</v>
      </c>
      <c r="BK1" s="3" t="s">
        <v>2</v>
      </c>
      <c r="BL1" s="4" t="s">
        <v>3</v>
      </c>
      <c r="BM1" s="5" t="s">
        <v>4</v>
      </c>
      <c r="BN1" s="5" t="s">
        <v>5</v>
      </c>
      <c r="BO1" s="5" t="s">
        <v>6</v>
      </c>
    </row>
    <row r="2" spans="1:67" ht="15" customHeight="1">
      <c r="A2" t="s">
        <v>7</v>
      </c>
      <c r="B2" s="1">
        <v>1</v>
      </c>
      <c r="D2" s="1"/>
      <c r="E2" s="1"/>
      <c r="F2" s="1"/>
      <c r="G2" s="1" t="s">
        <v>8</v>
      </c>
      <c r="H2" s="1"/>
      <c r="I2" s="1"/>
      <c r="J2" s="1"/>
      <c r="K2" s="1"/>
      <c r="L2" s="1"/>
      <c r="M2" s="1" t="s">
        <v>8</v>
      </c>
      <c r="N2" s="1" t="s">
        <v>8</v>
      </c>
      <c r="O2" s="1"/>
      <c r="P2" s="1"/>
      <c r="Q2" s="1"/>
      <c r="R2" s="1" t="s">
        <v>8</v>
      </c>
      <c r="S2" s="1"/>
      <c r="T2" s="1"/>
      <c r="U2" s="1"/>
      <c r="V2" s="1"/>
      <c r="W2" s="1" t="s">
        <v>8</v>
      </c>
      <c r="X2" s="1" t="s">
        <v>8</v>
      </c>
      <c r="Y2" s="1" t="s">
        <v>8</v>
      </c>
      <c r="Z2" s="1" t="s">
        <v>8</v>
      </c>
      <c r="AA2" s="1" t="s">
        <v>8</v>
      </c>
      <c r="AB2" s="1" t="s">
        <v>8</v>
      </c>
      <c r="AC2" s="1" t="s">
        <v>8</v>
      </c>
      <c r="AD2" s="1" t="s">
        <v>8</v>
      </c>
      <c r="AE2" s="1" t="s">
        <v>8</v>
      </c>
      <c r="AF2" s="1" t="s">
        <v>8</v>
      </c>
      <c r="AG2" s="1" t="s">
        <v>8</v>
      </c>
      <c r="AH2" s="1" t="s">
        <v>8</v>
      </c>
      <c r="AI2" s="1" t="s">
        <v>8</v>
      </c>
      <c r="AJ2" s="1" t="s">
        <v>8</v>
      </c>
      <c r="AK2" s="1"/>
      <c r="AL2" s="1" t="s">
        <v>8</v>
      </c>
      <c r="AM2" s="1" t="s">
        <v>8</v>
      </c>
      <c r="AN2" s="1" t="s">
        <v>8</v>
      </c>
      <c r="AO2" s="1" t="s">
        <v>8</v>
      </c>
      <c r="AP2" s="1" t="s">
        <v>8</v>
      </c>
      <c r="AQ2" s="1" t="s">
        <v>8</v>
      </c>
      <c r="AR2" s="1" t="s">
        <v>8</v>
      </c>
      <c r="AS2" s="1" t="s">
        <v>8</v>
      </c>
      <c r="AT2" s="1" t="s">
        <v>8</v>
      </c>
      <c r="AU2" s="1" t="s">
        <v>8</v>
      </c>
      <c r="AV2" s="1"/>
      <c r="AW2" s="1" t="s">
        <v>8</v>
      </c>
      <c r="AX2" s="1" t="s">
        <v>8</v>
      </c>
      <c r="AY2" s="1" t="s">
        <v>8</v>
      </c>
      <c r="AZ2" s="1" t="s">
        <v>8</v>
      </c>
      <c r="BA2" s="1" t="s">
        <v>8</v>
      </c>
      <c r="BB2" s="1" t="s">
        <v>8</v>
      </c>
      <c r="BC2" s="1" t="s">
        <v>8</v>
      </c>
      <c r="BD2" s="1" t="s">
        <v>8</v>
      </c>
      <c r="BE2" s="1"/>
      <c r="BF2" s="1" t="s">
        <v>8</v>
      </c>
      <c r="BG2" s="1" t="s">
        <v>8</v>
      </c>
      <c r="BH2" s="1" t="s">
        <v>8</v>
      </c>
      <c r="BI2" s="1" t="s">
        <v>8</v>
      </c>
      <c r="BJ2" s="1" t="s">
        <v>8</v>
      </c>
      <c r="BK2" s="1">
        <f>COUNTIF(C2:L2,"X")*10+COUNTIF(M2:V2,"X")*20+COUNTIF(W2:AF2,"X")*30+COUNTIF(AG2:AP2,"X")*40+COUNTIF(AQ2:AZ2,"X")*50+COUNTIF(BA2:BJ2,"X")*60</f>
        <v>1720</v>
      </c>
      <c r="BL2" s="1">
        <v>0</v>
      </c>
      <c r="BM2" s="1">
        <f>BK2-(BL2*5)</f>
        <v>1720</v>
      </c>
      <c r="BN2" t="s">
        <v>9</v>
      </c>
      <c r="BO2" s="6">
        <f>COUNTIF(C2:BJ2,"x")</f>
        <v>41</v>
      </c>
    </row>
    <row r="3" spans="1:67" ht="15" customHeight="1">
      <c r="A3" t="s">
        <v>10</v>
      </c>
      <c r="B3" s="1">
        <v>2</v>
      </c>
      <c r="C3" s="1" t="s">
        <v>8</v>
      </c>
      <c r="D3" s="1" t="s">
        <v>8</v>
      </c>
      <c r="E3" s="1" t="s">
        <v>8</v>
      </c>
      <c r="F3" s="1" t="s">
        <v>8</v>
      </c>
      <c r="G3" s="1"/>
      <c r="H3" s="1" t="s">
        <v>8</v>
      </c>
      <c r="I3" s="1"/>
      <c r="J3" s="1" t="s">
        <v>8</v>
      </c>
      <c r="K3" s="1" t="s">
        <v>8</v>
      </c>
      <c r="L3" s="1"/>
      <c r="M3" s="1" t="s">
        <v>8</v>
      </c>
      <c r="N3" s="1" t="s">
        <v>8</v>
      </c>
      <c r="O3" s="1" t="s">
        <v>8</v>
      </c>
      <c r="P3" s="1" t="s">
        <v>8</v>
      </c>
      <c r="Q3" s="1"/>
      <c r="R3" s="1" t="s">
        <v>8</v>
      </c>
      <c r="S3" s="1" t="s">
        <v>8</v>
      </c>
      <c r="T3" s="1" t="s">
        <v>8</v>
      </c>
      <c r="U3" s="1"/>
      <c r="V3" s="1"/>
      <c r="W3" s="1" t="s">
        <v>8</v>
      </c>
      <c r="X3" s="1" t="s">
        <v>8</v>
      </c>
      <c r="Y3" s="1" t="s">
        <v>8</v>
      </c>
      <c r="Z3" s="1" t="s">
        <v>8</v>
      </c>
      <c r="AA3" s="1" t="s">
        <v>8</v>
      </c>
      <c r="AB3" s="1"/>
      <c r="AC3" s="1" t="s">
        <v>8</v>
      </c>
      <c r="AD3" s="1" t="s">
        <v>8</v>
      </c>
      <c r="AE3" s="1" t="s">
        <v>8</v>
      </c>
      <c r="AF3" s="1" t="s">
        <v>8</v>
      </c>
      <c r="AG3" s="1" t="s">
        <v>8</v>
      </c>
      <c r="AH3" s="1" t="s">
        <v>8</v>
      </c>
      <c r="AI3" s="1" t="s">
        <v>8</v>
      </c>
      <c r="AJ3" s="1" t="s">
        <v>8</v>
      </c>
      <c r="AK3" s="1" t="s">
        <v>8</v>
      </c>
      <c r="AL3" s="1"/>
      <c r="AM3" s="1" t="s">
        <v>8</v>
      </c>
      <c r="AN3" s="1"/>
      <c r="AO3" s="1"/>
      <c r="AP3" s="1" t="s">
        <v>8</v>
      </c>
      <c r="AQ3" s="1" t="s">
        <v>8</v>
      </c>
      <c r="AR3" s="1" t="s">
        <v>8</v>
      </c>
      <c r="AS3" s="1"/>
      <c r="AT3" s="1" t="s">
        <v>8</v>
      </c>
      <c r="AU3" s="1"/>
      <c r="AV3" s="1"/>
      <c r="AW3" s="1"/>
      <c r="AX3" s="1" t="s">
        <v>8</v>
      </c>
      <c r="AY3" s="1" t="s">
        <v>8</v>
      </c>
      <c r="AZ3" s="1" t="s">
        <v>8</v>
      </c>
      <c r="BA3" s="1" t="s">
        <v>8</v>
      </c>
      <c r="BB3" s="1" t="s">
        <v>8</v>
      </c>
      <c r="BC3" s="1"/>
      <c r="BD3" s="1" t="s">
        <v>8</v>
      </c>
      <c r="BE3" s="1"/>
      <c r="BF3" s="1"/>
      <c r="BG3" s="1"/>
      <c r="BH3" s="1"/>
      <c r="BI3" s="1"/>
      <c r="BJ3" s="1"/>
      <c r="BK3" s="1">
        <f>COUNTIF(C3:L3,"X")*10+COUNTIF(M3:V3,"X")*20+COUNTIF(W3:AF3,"X")*30+COUNTIF(AG3:AP3,"X")*40+COUNTIF(AQ3:AZ3,"X")*50+COUNTIF(BA3:BJ3,"X")*60</f>
        <v>1240</v>
      </c>
      <c r="BL3" s="1">
        <v>0</v>
      </c>
      <c r="BM3" s="1">
        <f>BK3-(BL3*5)</f>
        <v>1240</v>
      </c>
      <c r="BN3" t="s">
        <v>9</v>
      </c>
      <c r="BO3" s="6">
        <f>COUNTIF(C3:BJ3,"x")</f>
        <v>39</v>
      </c>
    </row>
    <row r="4" spans="1:67" ht="15" customHeight="1">
      <c r="A4" t="s">
        <v>11</v>
      </c>
      <c r="B4" s="1">
        <v>2</v>
      </c>
      <c r="D4" s="1"/>
      <c r="E4" s="1"/>
      <c r="F4" s="1"/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  <c r="L4" s="1" t="s">
        <v>8</v>
      </c>
      <c r="M4" s="1"/>
      <c r="N4" s="1"/>
      <c r="O4" s="1"/>
      <c r="P4" s="1"/>
      <c r="Q4" s="1"/>
      <c r="R4" s="1"/>
      <c r="S4" s="1"/>
      <c r="T4" s="1" t="s">
        <v>8</v>
      </c>
      <c r="U4" s="1"/>
      <c r="V4" s="1" t="s">
        <v>8</v>
      </c>
      <c r="W4" s="1"/>
      <c r="X4" s="1"/>
      <c r="Y4" s="1"/>
      <c r="Z4" s="1"/>
      <c r="AA4" s="1" t="s">
        <v>8</v>
      </c>
      <c r="AB4" s="1"/>
      <c r="AC4" s="1" t="s">
        <v>8</v>
      </c>
      <c r="AD4" s="1" t="s">
        <v>8</v>
      </c>
      <c r="AE4" s="1" t="s">
        <v>8</v>
      </c>
      <c r="AF4" s="1" t="s">
        <v>8</v>
      </c>
      <c r="AG4" s="1"/>
      <c r="AH4" s="1"/>
      <c r="AI4" s="1"/>
      <c r="AJ4" s="1"/>
      <c r="AK4" s="1" t="s">
        <v>8</v>
      </c>
      <c r="AL4" s="1" t="s">
        <v>8</v>
      </c>
      <c r="AM4" s="1"/>
      <c r="AN4" s="1" t="s">
        <v>8</v>
      </c>
      <c r="AO4" s="1" t="s">
        <v>8</v>
      </c>
      <c r="AP4" s="1"/>
      <c r="AQ4" s="1"/>
      <c r="AR4" s="1"/>
      <c r="AS4" s="1" t="s">
        <v>8</v>
      </c>
      <c r="AT4" s="1"/>
      <c r="AU4" s="1"/>
      <c r="AV4" s="1" t="s">
        <v>8</v>
      </c>
      <c r="AW4" s="1" t="s">
        <v>8</v>
      </c>
      <c r="AX4" s="1"/>
      <c r="AY4" s="1"/>
      <c r="AZ4" s="1"/>
      <c r="BA4" s="1"/>
      <c r="BB4" s="1"/>
      <c r="BC4" s="1" t="s">
        <v>8</v>
      </c>
      <c r="BD4" s="1" t="s">
        <v>8</v>
      </c>
      <c r="BE4" s="1" t="s">
        <v>8</v>
      </c>
      <c r="BF4" s="1"/>
      <c r="BG4" s="1" t="s">
        <v>8</v>
      </c>
      <c r="BH4" s="1" t="s">
        <v>8</v>
      </c>
      <c r="BI4" s="1"/>
      <c r="BJ4" s="1"/>
      <c r="BK4" s="1">
        <f>COUNTIF(C4:L4,"X")*10+COUNTIF(M4:V4,"X")*20+COUNTIF(W4:AF4,"X")*30+COUNTIF(AG4:AP4,"X")*40+COUNTIF(AQ4:AZ4,"X")*50+COUNTIF(BA4:BJ4,"X")*60</f>
        <v>860</v>
      </c>
      <c r="BL4" s="1">
        <v>3</v>
      </c>
      <c r="BM4" s="1">
        <f>BK4-(BL4*5)</f>
        <v>845</v>
      </c>
      <c r="BN4" t="s">
        <v>12</v>
      </c>
      <c r="BO4" s="6">
        <f>COUNTIF(C4:BJ4,"x")</f>
        <v>25</v>
      </c>
    </row>
    <row r="5" spans="1:67" ht="15" customHeight="1">
      <c r="A5" t="s">
        <v>13</v>
      </c>
      <c r="B5" s="1">
        <v>1</v>
      </c>
      <c r="D5" s="1"/>
      <c r="E5" s="1"/>
      <c r="F5" s="1"/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1"/>
      <c r="M5" s="1"/>
      <c r="N5" s="1"/>
      <c r="O5" s="1"/>
      <c r="P5" s="1"/>
      <c r="Q5" s="1"/>
      <c r="R5" s="1" t="s">
        <v>8</v>
      </c>
      <c r="S5" s="1"/>
      <c r="T5" s="1" t="s">
        <v>8</v>
      </c>
      <c r="U5" s="1" t="s">
        <v>8</v>
      </c>
      <c r="V5" s="1"/>
      <c r="W5" s="1"/>
      <c r="X5" s="1"/>
      <c r="Y5" s="1"/>
      <c r="Z5" s="1"/>
      <c r="AA5" s="1" t="s">
        <v>8</v>
      </c>
      <c r="AB5" s="1" t="s">
        <v>8</v>
      </c>
      <c r="AC5" s="1" t="s">
        <v>8</v>
      </c>
      <c r="AD5" s="1"/>
      <c r="AE5" s="1"/>
      <c r="AF5" s="1"/>
      <c r="AG5" s="1"/>
      <c r="AH5" s="1"/>
      <c r="AI5" s="1"/>
      <c r="AJ5" s="1"/>
      <c r="AK5" s="1" t="s">
        <v>8</v>
      </c>
      <c r="AL5" s="1"/>
      <c r="AM5" s="1"/>
      <c r="AN5" s="1" t="s">
        <v>8</v>
      </c>
      <c r="AO5" s="1" t="s">
        <v>8</v>
      </c>
      <c r="AP5" s="1"/>
      <c r="AQ5" s="1"/>
      <c r="AR5" s="1"/>
      <c r="AS5" s="1" t="s">
        <v>8</v>
      </c>
      <c r="AT5" s="1"/>
      <c r="AU5" s="1"/>
      <c r="AV5" s="1"/>
      <c r="AW5" s="1" t="s">
        <v>8</v>
      </c>
      <c r="AX5" s="1"/>
      <c r="AY5" s="1"/>
      <c r="AZ5" s="1"/>
      <c r="BA5" s="1"/>
      <c r="BB5" s="1"/>
      <c r="BC5" s="1" t="s">
        <v>8</v>
      </c>
      <c r="BD5" s="1" t="s">
        <v>8</v>
      </c>
      <c r="BE5" s="1" t="s">
        <v>8</v>
      </c>
      <c r="BF5" s="1"/>
      <c r="BG5" s="1" t="s">
        <v>8</v>
      </c>
      <c r="BH5" s="1" t="s">
        <v>8</v>
      </c>
      <c r="BI5" s="1"/>
      <c r="BJ5" s="1"/>
      <c r="BK5" s="1">
        <f>COUNTIF(C5:L5,"X")*10+COUNTIF(M5:V5,"X")*20+COUNTIF(W5:AF5,"X")*30+COUNTIF(AG5:AP5,"X")*40+COUNTIF(AQ5:AZ5,"X")*50+COUNTIF(BA5:BJ5,"X")*60</f>
        <v>720</v>
      </c>
      <c r="BL5" s="1">
        <v>0</v>
      </c>
      <c r="BM5" s="1">
        <f>BK5-(BL5*5)</f>
        <v>720</v>
      </c>
      <c r="BN5" t="s">
        <v>12</v>
      </c>
      <c r="BO5" s="6">
        <f>COUNTIF(C5:BJ5,"x")</f>
        <v>21</v>
      </c>
    </row>
    <row r="6" spans="1:67" ht="15" customHeight="1">
      <c r="A6" t="s">
        <v>14</v>
      </c>
      <c r="B6" s="1">
        <v>1</v>
      </c>
      <c r="C6" s="1" t="s">
        <v>8</v>
      </c>
      <c r="D6" s="1" t="s">
        <v>8</v>
      </c>
      <c r="E6" s="1" t="s">
        <v>8</v>
      </c>
      <c r="F6" s="1"/>
      <c r="G6" s="1"/>
      <c r="H6" s="1"/>
      <c r="I6" s="1" t="s">
        <v>8</v>
      </c>
      <c r="J6" s="1"/>
      <c r="K6" s="1"/>
      <c r="L6" s="1"/>
      <c r="M6" s="1" t="s">
        <v>8</v>
      </c>
      <c r="N6" s="1" t="s">
        <v>8</v>
      </c>
      <c r="O6" s="1" t="s">
        <v>8</v>
      </c>
      <c r="P6" s="1" t="s">
        <v>8</v>
      </c>
      <c r="Q6" s="1"/>
      <c r="R6" s="1"/>
      <c r="S6" s="1" t="s">
        <v>8</v>
      </c>
      <c r="T6" s="1" t="s">
        <v>8</v>
      </c>
      <c r="U6" s="1"/>
      <c r="V6" s="1"/>
      <c r="W6" s="1" t="s">
        <v>8</v>
      </c>
      <c r="X6" s="1" t="s">
        <v>8</v>
      </c>
      <c r="Y6" s="1" t="s">
        <v>8</v>
      </c>
      <c r="Z6" s="1" t="s">
        <v>8</v>
      </c>
      <c r="AA6" s="1" t="s">
        <v>8</v>
      </c>
      <c r="AB6" s="1"/>
      <c r="AC6" s="1"/>
      <c r="AD6" s="1"/>
      <c r="AE6" s="1"/>
      <c r="AF6" s="1"/>
      <c r="AG6" s="1" t="s">
        <v>8</v>
      </c>
      <c r="AH6" s="1" t="s">
        <v>8</v>
      </c>
      <c r="AI6" s="1"/>
      <c r="AJ6" s="1" t="s">
        <v>8</v>
      </c>
      <c r="AK6" s="1"/>
      <c r="AL6" s="1"/>
      <c r="AM6" s="1" t="s">
        <v>8</v>
      </c>
      <c r="AN6" s="1"/>
      <c r="AO6" s="1"/>
      <c r="AP6" s="1"/>
      <c r="AQ6" s="1" t="s">
        <v>8</v>
      </c>
      <c r="AR6" s="1" t="s">
        <v>8</v>
      </c>
      <c r="AS6" s="1"/>
      <c r="AT6" s="1"/>
      <c r="AU6" s="1"/>
      <c r="AV6" s="1"/>
      <c r="AW6" s="1"/>
      <c r="AX6" s="1"/>
      <c r="AY6" s="1"/>
      <c r="AZ6" s="1"/>
      <c r="BA6" s="1" t="s">
        <v>8</v>
      </c>
      <c r="BB6" s="1" t="s">
        <v>8</v>
      </c>
      <c r="BC6" s="1"/>
      <c r="BD6" s="1"/>
      <c r="BE6" s="1"/>
      <c r="BF6" s="1"/>
      <c r="BG6" s="1"/>
      <c r="BH6" s="1"/>
      <c r="BI6" s="1"/>
      <c r="BJ6" s="1"/>
      <c r="BK6" s="1">
        <f>COUNTIF(C6:L6,"X")*10+COUNTIF(M6:V6,"X")*20+COUNTIF(W6:AF6,"X")*30+COUNTIF(AG6:AP6,"X")*40+COUNTIF(AQ6:AZ6,"X")*50+COUNTIF(BA6:BJ6,"X")*60</f>
        <v>690</v>
      </c>
      <c r="BL6" s="1">
        <v>2</v>
      </c>
      <c r="BM6" s="1">
        <f>BK6-(BL6*5)</f>
        <v>680</v>
      </c>
      <c r="BN6" t="s">
        <v>12</v>
      </c>
      <c r="BO6" s="6">
        <f>COUNTIF(C6:BJ6,"x")</f>
        <v>23</v>
      </c>
    </row>
    <row r="7" spans="1:67" ht="15" customHeight="1">
      <c r="A7" t="s">
        <v>15</v>
      </c>
      <c r="B7" s="1">
        <v>1</v>
      </c>
      <c r="D7" s="1"/>
      <c r="E7" s="1"/>
      <c r="F7" s="1"/>
      <c r="G7" s="1"/>
      <c r="H7" s="1" t="s">
        <v>8</v>
      </c>
      <c r="I7" s="1" t="s">
        <v>8</v>
      </c>
      <c r="J7" s="1" t="s">
        <v>8</v>
      </c>
      <c r="K7" s="1" t="s">
        <v>8</v>
      </c>
      <c r="L7" s="1" t="s">
        <v>8</v>
      </c>
      <c r="M7" s="1"/>
      <c r="N7" s="1"/>
      <c r="O7" s="1"/>
      <c r="P7" s="1"/>
      <c r="Q7" s="1"/>
      <c r="R7" s="1" t="s">
        <v>8</v>
      </c>
      <c r="S7" s="1" t="s">
        <v>8</v>
      </c>
      <c r="T7" s="1" t="s">
        <v>8</v>
      </c>
      <c r="U7" s="1"/>
      <c r="V7" s="1"/>
      <c r="W7" s="1"/>
      <c r="X7" s="1"/>
      <c r="Y7" s="1"/>
      <c r="Z7" s="1"/>
      <c r="AA7" s="1" t="s">
        <v>8</v>
      </c>
      <c r="AB7" s="1" t="s">
        <v>8</v>
      </c>
      <c r="AC7" s="1" t="s">
        <v>8</v>
      </c>
      <c r="AD7" s="1"/>
      <c r="AE7" s="1"/>
      <c r="AF7" s="1"/>
      <c r="AG7" s="1"/>
      <c r="AH7" s="1"/>
      <c r="AI7" s="1"/>
      <c r="AJ7" s="1"/>
      <c r="AK7" s="1" t="s">
        <v>8</v>
      </c>
      <c r="AL7" s="1"/>
      <c r="AM7" s="1"/>
      <c r="AN7" s="1" t="s">
        <v>8</v>
      </c>
      <c r="AO7" s="1" t="s">
        <v>8</v>
      </c>
      <c r="AP7" s="1"/>
      <c r="AQ7" s="1"/>
      <c r="AR7" s="1"/>
      <c r="AS7" s="1" t="s">
        <v>8</v>
      </c>
      <c r="AT7" s="1" t="s">
        <v>8</v>
      </c>
      <c r="AU7" s="1"/>
      <c r="AV7" s="1" t="s">
        <v>8</v>
      </c>
      <c r="AW7" s="1"/>
      <c r="AX7" s="1"/>
      <c r="AY7" s="1"/>
      <c r="AZ7" s="1"/>
      <c r="BA7" s="1"/>
      <c r="BB7" s="1"/>
      <c r="BC7" s="1"/>
      <c r="BD7" s="1" t="s">
        <v>8</v>
      </c>
      <c r="BE7" s="1" t="s">
        <v>8</v>
      </c>
      <c r="BF7" s="1"/>
      <c r="BG7" s="1"/>
      <c r="BH7" s="1"/>
      <c r="BI7" s="1"/>
      <c r="BJ7" s="1"/>
      <c r="BK7" s="1">
        <f>COUNTIF(C7:L7,"X")*10+COUNTIF(M7:V7,"X")*20+COUNTIF(W7:AF7,"X")*30+COUNTIF(AG7:AP7,"X")*40+COUNTIF(AQ7:AZ7,"X")*50+COUNTIF(BA7:BJ7,"X")*60</f>
        <v>590</v>
      </c>
      <c r="BL7" s="1">
        <v>3</v>
      </c>
      <c r="BM7" s="1">
        <f>BK7-(BL7*5)</f>
        <v>575</v>
      </c>
      <c r="BN7" t="s">
        <v>12</v>
      </c>
      <c r="BO7" s="6">
        <f>COUNTIF(C7:BJ7,"x")</f>
        <v>19</v>
      </c>
    </row>
    <row r="8" spans="1:67" ht="15" customHeight="1">
      <c r="A8" t="s">
        <v>16</v>
      </c>
      <c r="B8" s="1">
        <v>1</v>
      </c>
      <c r="D8" s="1"/>
      <c r="E8" s="1"/>
      <c r="F8" s="1"/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  <c r="M8" s="1"/>
      <c r="N8" s="1"/>
      <c r="O8" s="1"/>
      <c r="P8" s="1"/>
      <c r="Q8" s="1" t="s">
        <v>8</v>
      </c>
      <c r="R8" s="1" t="s">
        <v>8</v>
      </c>
      <c r="S8" s="1" t="s">
        <v>8</v>
      </c>
      <c r="T8" s="1" t="s">
        <v>8</v>
      </c>
      <c r="U8" s="1" t="s">
        <v>8</v>
      </c>
      <c r="V8" s="1" t="s">
        <v>8</v>
      </c>
      <c r="W8" s="1"/>
      <c r="X8" s="1"/>
      <c r="Y8" s="1"/>
      <c r="Z8" s="1"/>
      <c r="AA8" s="1" t="s">
        <v>8</v>
      </c>
      <c r="AB8" s="1" t="s">
        <v>8</v>
      </c>
      <c r="AC8" s="1" t="s">
        <v>8</v>
      </c>
      <c r="AD8" s="1"/>
      <c r="AE8" s="1"/>
      <c r="AF8" s="1"/>
      <c r="AG8" s="1"/>
      <c r="AH8" s="1"/>
      <c r="AI8" s="1"/>
      <c r="AJ8" s="1"/>
      <c r="AK8" s="1" t="s">
        <v>8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 t="s">
        <v>8</v>
      </c>
      <c r="AW8" s="1"/>
      <c r="AX8" s="1"/>
      <c r="AY8" s="1"/>
      <c r="AZ8" s="1"/>
      <c r="BA8" s="1"/>
      <c r="BB8" s="1"/>
      <c r="BC8" s="1"/>
      <c r="BD8" s="1" t="s">
        <v>8</v>
      </c>
      <c r="BE8" s="1" t="s">
        <v>8</v>
      </c>
      <c r="BF8" s="1"/>
      <c r="BG8" s="1"/>
      <c r="BH8" s="1"/>
      <c r="BI8" s="1"/>
      <c r="BJ8" s="1"/>
      <c r="BK8" s="1">
        <f>COUNTIF(C8:L8,"X")*10+COUNTIF(M8:V8,"X")*20+COUNTIF(W8:AF8,"X")*30+COUNTIF(AG8:AP8,"X")*40+COUNTIF(AQ8:AZ8,"X")*50+COUNTIF(BA8:BJ8,"X")*60</f>
        <v>480</v>
      </c>
      <c r="BL8" s="1">
        <v>0</v>
      </c>
      <c r="BM8" s="1">
        <f>BK8-(BL8*5)</f>
        <v>480</v>
      </c>
      <c r="BN8" t="s">
        <v>12</v>
      </c>
      <c r="BO8" s="6">
        <f>COUNTIF(C8:BJ8,"x")</f>
        <v>19</v>
      </c>
    </row>
    <row r="9" spans="1:67" ht="15" customHeight="1">
      <c r="A9" t="s">
        <v>17</v>
      </c>
      <c r="B9" s="1">
        <v>1</v>
      </c>
      <c r="D9" s="1"/>
      <c r="E9" s="1" t="s">
        <v>8</v>
      </c>
      <c r="F9" s="1" t="s">
        <v>8</v>
      </c>
      <c r="G9" s="1"/>
      <c r="H9" s="1" t="s">
        <v>8</v>
      </c>
      <c r="I9" s="1"/>
      <c r="J9" s="1"/>
      <c r="K9" s="1"/>
      <c r="L9" s="1"/>
      <c r="M9" s="1"/>
      <c r="N9" s="1" t="s">
        <v>8</v>
      </c>
      <c r="O9" s="1" t="s">
        <v>8</v>
      </c>
      <c r="P9" s="1" t="s">
        <v>8</v>
      </c>
      <c r="Q9" s="1"/>
      <c r="R9" s="1" t="s">
        <v>8</v>
      </c>
      <c r="S9" s="1"/>
      <c r="T9" s="1"/>
      <c r="U9" s="1"/>
      <c r="V9" s="1"/>
      <c r="W9" s="1"/>
      <c r="X9" s="1" t="s">
        <v>8</v>
      </c>
      <c r="Y9" s="1" t="s">
        <v>8</v>
      </c>
      <c r="Z9" s="1"/>
      <c r="AA9" s="1"/>
      <c r="AB9" s="1" t="s">
        <v>8</v>
      </c>
      <c r="AC9" s="1"/>
      <c r="AD9" s="1"/>
      <c r="AE9" s="1"/>
      <c r="AF9" s="1"/>
      <c r="AG9" s="1" t="s">
        <v>8</v>
      </c>
      <c r="AH9" s="1"/>
      <c r="AI9" s="1"/>
      <c r="AJ9" s="1" t="s">
        <v>8</v>
      </c>
      <c r="AK9" s="1"/>
      <c r="AL9" s="1"/>
      <c r="AM9" s="1"/>
      <c r="AN9" s="1"/>
      <c r="AO9" s="1"/>
      <c r="AP9" s="1"/>
      <c r="AQ9" s="1" t="s">
        <v>8</v>
      </c>
      <c r="AR9" s="1" t="s">
        <v>8</v>
      </c>
      <c r="AS9" s="1"/>
      <c r="AT9" s="1"/>
      <c r="AU9" s="1"/>
      <c r="AV9" s="1"/>
      <c r="AW9" s="1"/>
      <c r="AX9" s="1"/>
      <c r="AY9" s="1"/>
      <c r="AZ9" s="1"/>
      <c r="BA9" s="1" t="s">
        <v>8</v>
      </c>
      <c r="BB9" s="1" t="s">
        <v>8</v>
      </c>
      <c r="BC9" s="1"/>
      <c r="BD9" s="1"/>
      <c r="BE9" s="1"/>
      <c r="BF9" s="1"/>
      <c r="BG9" s="1"/>
      <c r="BH9" s="1"/>
      <c r="BI9" s="1"/>
      <c r="BJ9" s="1"/>
      <c r="BK9" s="1">
        <f>COUNTIF(C9:L9,"X")*10+COUNTIF(M9:V9,"X")*20+COUNTIF(W9:AF9,"X")*30+COUNTIF(AG9:AP9,"X")*40+COUNTIF(AQ9:AZ9,"X")*50+COUNTIF(BA9:BJ9,"X")*60</f>
        <v>500</v>
      </c>
      <c r="BL9" s="1">
        <v>6</v>
      </c>
      <c r="BM9" s="1">
        <f>BK9-(BL9*5)</f>
        <v>470</v>
      </c>
      <c r="BN9" t="s">
        <v>12</v>
      </c>
      <c r="BO9" s="6">
        <f>COUNTIF(C9:BJ9,"x")</f>
        <v>16</v>
      </c>
    </row>
    <row r="10" spans="1:67" ht="15" customHeight="1">
      <c r="A10" t="s">
        <v>18</v>
      </c>
      <c r="B10" s="1">
        <v>1</v>
      </c>
      <c r="C10" s="1" t="s">
        <v>8</v>
      </c>
      <c r="D10" s="1"/>
      <c r="E10" s="1" t="s">
        <v>8</v>
      </c>
      <c r="F10" s="1"/>
      <c r="G10" s="1"/>
      <c r="H10" s="1" t="s">
        <v>8</v>
      </c>
      <c r="I10" s="1"/>
      <c r="J10" s="1"/>
      <c r="K10" s="1"/>
      <c r="L10" s="1"/>
      <c r="M10" s="1" t="s">
        <v>8</v>
      </c>
      <c r="N10" s="1" t="s">
        <v>8</v>
      </c>
      <c r="O10" s="1" t="s">
        <v>8</v>
      </c>
      <c r="P10" s="1" t="s">
        <v>8</v>
      </c>
      <c r="Q10" s="1"/>
      <c r="R10" s="1" t="s">
        <v>8</v>
      </c>
      <c r="S10" s="1"/>
      <c r="T10" s="1"/>
      <c r="U10" s="1"/>
      <c r="V10" s="1"/>
      <c r="W10" s="1" t="s">
        <v>8</v>
      </c>
      <c r="X10" s="1" t="s">
        <v>8</v>
      </c>
      <c r="Y10" s="1" t="s">
        <v>8</v>
      </c>
      <c r="Z10" s="1" t="s">
        <v>8</v>
      </c>
      <c r="AA10" s="1"/>
      <c r="AB10" s="1" t="s">
        <v>8</v>
      </c>
      <c r="AC10" s="1"/>
      <c r="AD10" s="1"/>
      <c r="AE10" s="1"/>
      <c r="AF10" s="1"/>
      <c r="AG10" s="1" t="s">
        <v>8</v>
      </c>
      <c r="AH10" s="1" t="s">
        <v>8</v>
      </c>
      <c r="AI10" s="1" t="s">
        <v>8</v>
      </c>
      <c r="AJ10" s="1"/>
      <c r="AK10" s="1"/>
      <c r="AL10" s="1"/>
      <c r="AM10" s="1"/>
      <c r="AN10" s="1"/>
      <c r="AO10" s="1"/>
      <c r="AP10" s="1"/>
      <c r="AQ10" s="1"/>
      <c r="AR10" s="1" t="s">
        <v>8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>
        <f>COUNTIF(C10:L10,"X")*10+COUNTIF(M10:V10,"X")*20+COUNTIF(W10:AF10,"X")*30+COUNTIF(AG10:AP10,"X")*40+COUNTIF(AQ10:AZ10,"X")*50+COUNTIF(BA10:BJ10,"X")*60</f>
        <v>450</v>
      </c>
      <c r="BL10" s="1">
        <v>0</v>
      </c>
      <c r="BM10" s="1">
        <f>BK10-(BL10*5)</f>
        <v>450</v>
      </c>
      <c r="BN10" t="s">
        <v>12</v>
      </c>
      <c r="BO10" s="6">
        <f>COUNTIF(C10:BJ10,"x")</f>
        <v>17</v>
      </c>
    </row>
    <row r="11" spans="1:67" ht="15" customHeight="1">
      <c r="A11" t="s">
        <v>19</v>
      </c>
      <c r="B11" s="1">
        <v>1</v>
      </c>
      <c r="D11" s="1"/>
      <c r="E11" s="1"/>
      <c r="F11" s="1"/>
      <c r="G11" s="1" t="s">
        <v>8</v>
      </c>
      <c r="H11" s="1"/>
      <c r="I11" s="1" t="s">
        <v>8</v>
      </c>
      <c r="J11" s="1" t="s">
        <v>8</v>
      </c>
      <c r="K11" s="1" t="s">
        <v>8</v>
      </c>
      <c r="L11" s="1"/>
      <c r="M11" s="1"/>
      <c r="N11" s="1"/>
      <c r="O11" s="1"/>
      <c r="P11" s="1"/>
      <c r="Q11" s="1"/>
      <c r="R11" s="1" t="s">
        <v>8</v>
      </c>
      <c r="S11" s="1"/>
      <c r="T11" s="1" t="s">
        <v>8</v>
      </c>
      <c r="U11" s="1"/>
      <c r="V11" s="1"/>
      <c r="W11" s="1"/>
      <c r="X11" s="1"/>
      <c r="Y11" s="1"/>
      <c r="Z11" s="1"/>
      <c r="AA11" s="1" t="s">
        <v>8</v>
      </c>
      <c r="AB11" s="1"/>
      <c r="AC11" s="1" t="s">
        <v>8</v>
      </c>
      <c r="AD11" s="1"/>
      <c r="AE11" s="1"/>
      <c r="AF11" s="1"/>
      <c r="AG11" s="1"/>
      <c r="AH11" s="1"/>
      <c r="AI11" s="1"/>
      <c r="AJ11" s="1"/>
      <c r="AK11" s="1" t="s">
        <v>8</v>
      </c>
      <c r="AL11" s="1"/>
      <c r="AM11" s="1"/>
      <c r="AN11" s="1"/>
      <c r="AO11" s="1"/>
      <c r="AP11" s="1"/>
      <c r="AQ11" s="1"/>
      <c r="AR11" s="1"/>
      <c r="AS11" s="1" t="s">
        <v>8</v>
      </c>
      <c r="AT11" s="1" t="s">
        <v>8</v>
      </c>
      <c r="AU11" s="1"/>
      <c r="AV11" s="1"/>
      <c r="AW11" s="1" t="s">
        <v>8</v>
      </c>
      <c r="AX11" s="1"/>
      <c r="AY11" s="1"/>
      <c r="AZ11" s="1"/>
      <c r="BA11" s="1"/>
      <c r="BB11" s="1"/>
      <c r="BC11" s="1"/>
      <c r="BD11" s="1" t="s">
        <v>8</v>
      </c>
      <c r="BE11" s="1" t="s">
        <v>8</v>
      </c>
      <c r="BF11" s="1"/>
      <c r="BG11" s="1"/>
      <c r="BH11" s="1"/>
      <c r="BI11" s="1"/>
      <c r="BJ11" s="1"/>
      <c r="BK11" s="1">
        <f>COUNTIF(C11:L11,"X")*10+COUNTIF(M11:V11,"X")*20+COUNTIF(W11:AF11,"X")*30+COUNTIF(AG11:AP11,"X")*40+COUNTIF(AQ11:AZ11,"X")*50+COUNTIF(BA11:BJ11,"X")*60</f>
        <v>450</v>
      </c>
      <c r="BL11" s="1">
        <v>0</v>
      </c>
      <c r="BM11" s="1">
        <f>BK11-(BL11*5)</f>
        <v>450</v>
      </c>
      <c r="BN11" t="s">
        <v>12</v>
      </c>
      <c r="BO11" s="6">
        <f>COUNTIF(C11:BJ11,"x")</f>
        <v>14</v>
      </c>
    </row>
    <row r="12" spans="1:67" ht="15" customHeight="1">
      <c r="A12" t="s">
        <v>20</v>
      </c>
      <c r="B12" s="1">
        <v>3</v>
      </c>
      <c r="D12" s="1" t="s">
        <v>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 t="s">
        <v>8</v>
      </c>
      <c r="Y12" s="1" t="s">
        <v>8</v>
      </c>
      <c r="Z12" s="1" t="s">
        <v>8</v>
      </c>
      <c r="AA12" s="1"/>
      <c r="AB12" s="1" t="s">
        <v>8</v>
      </c>
      <c r="AC12" s="1"/>
      <c r="AD12" s="1"/>
      <c r="AE12" s="1"/>
      <c r="AF12" s="1"/>
      <c r="AG12" s="1" t="s">
        <v>8</v>
      </c>
      <c r="AH12" s="1" t="s">
        <v>8</v>
      </c>
      <c r="AI12" s="1"/>
      <c r="AJ12" s="1"/>
      <c r="AK12" s="1"/>
      <c r="AL12" s="1"/>
      <c r="AM12" s="1"/>
      <c r="AN12" s="1"/>
      <c r="AO12" s="1"/>
      <c r="AP12" s="1"/>
      <c r="AQ12" s="1" t="s">
        <v>8</v>
      </c>
      <c r="AR12" s="1" t="s">
        <v>8</v>
      </c>
      <c r="AS12" s="1"/>
      <c r="AT12" s="1"/>
      <c r="AU12" s="1"/>
      <c r="AV12" s="1"/>
      <c r="AW12" s="1"/>
      <c r="AX12" s="1"/>
      <c r="AY12" s="1"/>
      <c r="AZ12" s="1"/>
      <c r="BA12" s="1" t="s">
        <v>8</v>
      </c>
      <c r="BB12" s="1" t="s">
        <v>8</v>
      </c>
      <c r="BC12" s="1"/>
      <c r="BD12" s="1"/>
      <c r="BE12" s="1"/>
      <c r="BF12" s="1"/>
      <c r="BG12" s="1"/>
      <c r="BH12" s="1"/>
      <c r="BI12" s="1"/>
      <c r="BJ12" s="1"/>
      <c r="BK12" s="1">
        <f>COUNTIF(C12:L12,"X")*10+COUNTIF(M12:V12,"X")*20+COUNTIF(W12:AF12,"X")*30+COUNTIF(AG12:AP12,"X")*40+COUNTIF(AQ12:AZ12,"X")*50+COUNTIF(BA12:BJ12,"X")*60</f>
        <v>430</v>
      </c>
      <c r="BL12" s="1">
        <v>0</v>
      </c>
      <c r="BM12" s="1">
        <f>BK12-(BL12*5)</f>
        <v>430</v>
      </c>
      <c r="BN12" t="s">
        <v>12</v>
      </c>
      <c r="BO12" s="6">
        <f>COUNTIF(C12:BJ12,"x")</f>
        <v>11</v>
      </c>
    </row>
    <row r="13" spans="1:67" ht="15" customHeight="1">
      <c r="A13" t="s">
        <v>21</v>
      </c>
      <c r="B13" s="1">
        <v>1</v>
      </c>
      <c r="D13" s="1"/>
      <c r="E13" s="1"/>
      <c r="F13" s="1"/>
      <c r="G13" s="1" t="s">
        <v>8</v>
      </c>
      <c r="H13" s="1" t="s">
        <v>8</v>
      </c>
      <c r="I13" s="1" t="s">
        <v>8</v>
      </c>
      <c r="J13" s="1" t="s">
        <v>8</v>
      </c>
      <c r="K13" s="1" t="s">
        <v>8</v>
      </c>
      <c r="L13" s="1" t="s">
        <v>8</v>
      </c>
      <c r="M13" s="1"/>
      <c r="N13" s="1"/>
      <c r="O13" s="1"/>
      <c r="P13" s="1"/>
      <c r="Q13" s="1" t="s">
        <v>8</v>
      </c>
      <c r="R13" s="1"/>
      <c r="S13" s="1" t="s">
        <v>8</v>
      </c>
      <c r="T13" s="1" t="s">
        <v>8</v>
      </c>
      <c r="U13" s="1" t="s">
        <v>8</v>
      </c>
      <c r="V13" s="1" t="s">
        <v>8</v>
      </c>
      <c r="W13" s="1"/>
      <c r="X13" s="1"/>
      <c r="Y13" s="1"/>
      <c r="Z13" s="1"/>
      <c r="AA13" s="1" t="s">
        <v>8</v>
      </c>
      <c r="AB13" s="1" t="s">
        <v>8</v>
      </c>
      <c r="AC13" s="1" t="s">
        <v>8</v>
      </c>
      <c r="AD13" s="1"/>
      <c r="AE13" s="1"/>
      <c r="AF13" s="1"/>
      <c r="AG13" s="1"/>
      <c r="AH13" s="1"/>
      <c r="AI13" s="1"/>
      <c r="AJ13" s="1"/>
      <c r="AK13" s="1" t="s">
        <v>8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 t="s">
        <v>8</v>
      </c>
      <c r="AW13" s="1"/>
      <c r="AX13" s="1"/>
      <c r="AY13" s="1"/>
      <c r="AZ13" s="1"/>
      <c r="BA13" s="1"/>
      <c r="BB13" s="1"/>
      <c r="BC13" s="1"/>
      <c r="BD13" s="1" t="s">
        <v>8</v>
      </c>
      <c r="BE13" s="1"/>
      <c r="BF13" s="1"/>
      <c r="BG13" s="1"/>
      <c r="BH13" s="1"/>
      <c r="BI13" s="1"/>
      <c r="BJ13" s="1"/>
      <c r="BK13" s="1">
        <f>COUNTIF(C13:L13,"X")*10+COUNTIF(M13:V13,"X")*20+COUNTIF(W13:AF13,"X")*30+COUNTIF(AG13:AP13,"X")*40+COUNTIF(AQ13:AZ13,"X")*50+COUNTIF(BA13:BJ13,"X")*60</f>
        <v>400</v>
      </c>
      <c r="BL13" s="1">
        <v>0</v>
      </c>
      <c r="BM13" s="1">
        <f>BK13-(BL13*5)</f>
        <v>400</v>
      </c>
      <c r="BN13" t="s">
        <v>12</v>
      </c>
      <c r="BO13" s="6">
        <f>COUNTIF(C13:BJ13,"x")</f>
        <v>17</v>
      </c>
    </row>
    <row r="14" spans="1:67" ht="15" customHeight="1">
      <c r="A14" t="s">
        <v>22</v>
      </c>
      <c r="B14" s="1">
        <v>3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/>
      <c r="J14" s="1"/>
      <c r="K14" s="1"/>
      <c r="L14" s="1" t="s">
        <v>8</v>
      </c>
      <c r="M14" s="1"/>
      <c r="N14" s="1" t="s">
        <v>8</v>
      </c>
      <c r="O14" s="1" t="s">
        <v>8</v>
      </c>
      <c r="P14" s="1" t="s">
        <v>8</v>
      </c>
      <c r="Q14" s="1" t="s">
        <v>8</v>
      </c>
      <c r="R14" s="1" t="s">
        <v>8</v>
      </c>
      <c r="S14" s="1" t="s">
        <v>8</v>
      </c>
      <c r="T14" s="1" t="s">
        <v>8</v>
      </c>
      <c r="U14" s="1"/>
      <c r="V14" s="1"/>
      <c r="W14" s="1" t="s">
        <v>8</v>
      </c>
      <c r="X14" s="1" t="s">
        <v>8</v>
      </c>
      <c r="Y14" s="1" t="s">
        <v>8</v>
      </c>
      <c r="Z14" s="1"/>
      <c r="AA14" s="1" t="s">
        <v>8</v>
      </c>
      <c r="AB14" s="1"/>
      <c r="AC14" s="1"/>
      <c r="AD14" s="1"/>
      <c r="AE14" s="1"/>
      <c r="AF14" s="1"/>
      <c r="AG14" s="1" t="s">
        <v>8</v>
      </c>
      <c r="AH14" s="1"/>
      <c r="AI14" s="1"/>
      <c r="AJ14" s="1" t="s">
        <v>8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>
        <f>COUNTIF(C14:L14,"X")*10+COUNTIF(M14:V14,"X")*20+COUNTIF(W14:AF14,"X")*30+COUNTIF(AG14:AP14,"X")*40+COUNTIF(AQ14:AZ14,"X")*50+COUNTIF(BA14:BJ14,"X")*60</f>
        <v>400</v>
      </c>
      <c r="BL14" s="1">
        <v>0</v>
      </c>
      <c r="BM14" s="1">
        <f>BK14-(BL14*5)</f>
        <v>400</v>
      </c>
      <c r="BN14" t="s">
        <v>12</v>
      </c>
      <c r="BO14" s="6">
        <f>COUNTIF(C14:BJ14,"x")</f>
        <v>19</v>
      </c>
    </row>
    <row r="15" spans="1:67" ht="15" customHeight="1">
      <c r="A15" t="s">
        <v>23</v>
      </c>
      <c r="B15" s="1">
        <v>2</v>
      </c>
      <c r="D15" s="1"/>
      <c r="E15" s="1"/>
      <c r="F15" s="1"/>
      <c r="G15" s="1"/>
      <c r="H15" s="1" t="s">
        <v>8</v>
      </c>
      <c r="I15" s="1" t="s">
        <v>8</v>
      </c>
      <c r="J15" s="1" t="s">
        <v>8</v>
      </c>
      <c r="K15" s="1" t="s">
        <v>8</v>
      </c>
      <c r="L15" s="1"/>
      <c r="M15" s="1"/>
      <c r="N15" s="1"/>
      <c r="O15" s="1"/>
      <c r="P15" s="1"/>
      <c r="Q15" s="1" t="s">
        <v>8</v>
      </c>
      <c r="R15" s="1"/>
      <c r="S15" s="1" t="s">
        <v>8</v>
      </c>
      <c r="T15" s="1" t="s">
        <v>8</v>
      </c>
      <c r="U15" s="1"/>
      <c r="V15" s="1" t="s">
        <v>8</v>
      </c>
      <c r="W15" s="1"/>
      <c r="X15" s="1"/>
      <c r="Y15" s="1"/>
      <c r="Z15" s="1"/>
      <c r="AA15" s="1" t="s">
        <v>8</v>
      </c>
      <c r="AB15" s="1" t="s">
        <v>8</v>
      </c>
      <c r="AC15" s="1" t="s">
        <v>8</v>
      </c>
      <c r="AD15" s="1"/>
      <c r="AE15" s="1"/>
      <c r="AF15" s="1"/>
      <c r="AG15" s="1"/>
      <c r="AH15" s="1"/>
      <c r="AI15" s="1"/>
      <c r="AJ15" s="1"/>
      <c r="AK15" s="1" t="s">
        <v>8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 t="s">
        <v>8</v>
      </c>
      <c r="AW15" s="1"/>
      <c r="AX15" s="1"/>
      <c r="AY15" s="1"/>
      <c r="AZ15" s="1"/>
      <c r="BA15" s="1"/>
      <c r="BB15" s="1"/>
      <c r="BC15" s="1"/>
      <c r="BD15" s="1" t="s">
        <v>8</v>
      </c>
      <c r="BE15" s="1"/>
      <c r="BF15" s="1"/>
      <c r="BG15" s="1"/>
      <c r="BH15" s="1"/>
      <c r="BI15" s="1"/>
      <c r="BJ15" s="1"/>
      <c r="BK15" s="1">
        <f>COUNTIF(C15:L15,"X")*10+COUNTIF(M15:V15,"X")*20+COUNTIF(W15:AF15,"X")*30+COUNTIF(AG15:AP15,"X")*40+COUNTIF(AQ15:AZ15,"X")*50+COUNTIF(BA15:BJ15,"X")*60</f>
        <v>360</v>
      </c>
      <c r="BL15" s="1">
        <v>0</v>
      </c>
      <c r="BM15" s="1">
        <f>BK15-(BL15*5)</f>
        <v>360</v>
      </c>
      <c r="BN15" t="s">
        <v>12</v>
      </c>
      <c r="BO15" s="6">
        <f>COUNTIF(C15:BJ15,"x")</f>
        <v>14</v>
      </c>
    </row>
    <row r="16" spans="1:67" ht="15" customHeight="1">
      <c r="A16" t="s">
        <v>24</v>
      </c>
      <c r="B16" s="1">
        <v>1</v>
      </c>
      <c r="C16" s="1" t="s">
        <v>8</v>
      </c>
      <c r="D16" s="1"/>
      <c r="E16" s="1"/>
      <c r="F16" s="1"/>
      <c r="G16" s="1"/>
      <c r="H16" s="1" t="s">
        <v>8</v>
      </c>
      <c r="I16" s="1"/>
      <c r="J16" s="1" t="s">
        <v>8</v>
      </c>
      <c r="K16" s="1"/>
      <c r="L16" s="1"/>
      <c r="M16" s="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8</v>
      </c>
      <c r="Z16" s="1" t="s">
        <v>8</v>
      </c>
      <c r="AA16" s="1"/>
      <c r="AB16" s="1"/>
      <c r="AC16" s="1"/>
      <c r="AD16" s="1"/>
      <c r="AE16" s="1"/>
      <c r="AF16" s="1"/>
      <c r="AG16" s="1" t="s">
        <v>8</v>
      </c>
      <c r="AH16" s="1" t="s">
        <v>8</v>
      </c>
      <c r="AI16" s="1" t="s">
        <v>8</v>
      </c>
      <c r="AJ16" s="1"/>
      <c r="AK16" s="1"/>
      <c r="AL16" s="1"/>
      <c r="AM16" s="1"/>
      <c r="AN16" s="1"/>
      <c r="AO16" s="1"/>
      <c r="AP16" s="1"/>
      <c r="AQ16" s="1"/>
      <c r="AR16" s="1" t="s">
        <v>8</v>
      </c>
      <c r="AS16" s="1"/>
      <c r="AT16" s="1"/>
      <c r="AU16" s="1"/>
      <c r="AV16" s="1"/>
      <c r="AW16" s="1"/>
      <c r="AX16" s="1"/>
      <c r="AY16" s="1"/>
      <c r="AZ16" s="1"/>
      <c r="BA16" s="1"/>
      <c r="BB16" s="1" t="s">
        <v>8</v>
      </c>
      <c r="BC16" s="1"/>
      <c r="BD16" s="1"/>
      <c r="BE16" s="1"/>
      <c r="BF16" s="1"/>
      <c r="BG16" s="1"/>
      <c r="BH16" s="1"/>
      <c r="BI16" s="1"/>
      <c r="BJ16" s="1"/>
      <c r="BK16" s="1">
        <f>COUNTIF(C16:L16,"X")*10+COUNTIF(M16:V16,"X")*20+COUNTIF(W16:AF16,"X")*30+COUNTIF(AG16:AP16,"X")*40+COUNTIF(AQ16:AZ16,"X")*50+COUNTIF(BA16:BJ16,"X")*60</f>
        <v>340</v>
      </c>
      <c r="BL16" s="1">
        <v>0</v>
      </c>
      <c r="BM16" s="1">
        <f>BK16-(BL16*5)</f>
        <v>340</v>
      </c>
      <c r="BN16" t="s">
        <v>12</v>
      </c>
      <c r="BO16" s="6">
        <f>COUNTIF(C16:BJ16,"x")</f>
        <v>11</v>
      </c>
    </row>
    <row r="17" spans="1:67" ht="15" customHeight="1">
      <c r="A17" t="s">
        <v>25</v>
      </c>
      <c r="B17" s="1">
        <v>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8</v>
      </c>
      <c r="AM17" s="1" t="s">
        <v>8</v>
      </c>
      <c r="AN17" s="1"/>
      <c r="AO17" s="1"/>
      <c r="AP17" s="1" t="s">
        <v>8</v>
      </c>
      <c r="AQ17" s="1"/>
      <c r="AR17" s="1"/>
      <c r="AS17" s="1" t="s">
        <v>8</v>
      </c>
      <c r="AT17" s="1"/>
      <c r="AU17" s="1"/>
      <c r="AV17" s="1"/>
      <c r="AW17" s="1"/>
      <c r="AX17" s="1" t="s">
        <v>8</v>
      </c>
      <c r="AY17" s="1"/>
      <c r="AZ17" s="1" t="s">
        <v>8</v>
      </c>
      <c r="BA17" s="1"/>
      <c r="BB17" s="1"/>
      <c r="BC17" s="1"/>
      <c r="BD17" s="1"/>
      <c r="BE17" s="1"/>
      <c r="BF17" s="1"/>
      <c r="BG17" s="1"/>
      <c r="BH17" s="1"/>
      <c r="BI17" s="1" t="s">
        <v>8</v>
      </c>
      <c r="BJ17" s="1"/>
      <c r="BK17" s="1">
        <f>COUNTIF(C17:L17,"X")*10+COUNTIF(M17:V17,"X")*20+COUNTIF(W17:AF17,"X")*30+COUNTIF(AG17:AP17,"X")*40+COUNTIF(AQ17:AZ17,"X")*50+COUNTIF(BA17:BJ17,"X")*60</f>
        <v>330</v>
      </c>
      <c r="BL17" s="1">
        <v>2</v>
      </c>
      <c r="BM17" s="1">
        <f>BK17-(BL17*5)</f>
        <v>320</v>
      </c>
      <c r="BN17" t="s">
        <v>12</v>
      </c>
      <c r="BO17" s="6">
        <f>COUNTIF(C17:BJ17,"x")</f>
        <v>7</v>
      </c>
    </row>
    <row r="18" spans="1:67" ht="15" customHeight="1">
      <c r="A18" t="s">
        <v>26</v>
      </c>
      <c r="B18" s="1">
        <v>2</v>
      </c>
      <c r="D18" s="1"/>
      <c r="E18" s="1"/>
      <c r="F18" s="1"/>
      <c r="G18" s="1"/>
      <c r="H18" s="1"/>
      <c r="I18" s="1" t="s">
        <v>8</v>
      </c>
      <c r="J18" s="1" t="s">
        <v>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 t="s">
        <v>8</v>
      </c>
      <c r="AB18" s="1"/>
      <c r="AC18" s="1" t="s">
        <v>8</v>
      </c>
      <c r="AD18" s="1" t="s">
        <v>8</v>
      </c>
      <c r="AE18" s="1"/>
      <c r="AF18" s="1"/>
      <c r="AG18" s="1"/>
      <c r="AH18" s="1"/>
      <c r="AI18" s="1"/>
      <c r="AJ18" s="1"/>
      <c r="AK18" s="1" t="s">
        <v>8</v>
      </c>
      <c r="AL18" s="1"/>
      <c r="AM18" s="1"/>
      <c r="AN18" s="1"/>
      <c r="AO18" s="1"/>
      <c r="AP18" s="1"/>
      <c r="AQ18" s="1"/>
      <c r="AR18" s="1"/>
      <c r="AS18" s="1" t="s">
        <v>8</v>
      </c>
      <c r="AT18" s="1" t="s">
        <v>8</v>
      </c>
      <c r="AU18" s="1"/>
      <c r="AV18" s="1"/>
      <c r="AW18" s="1"/>
      <c r="AX18" s="1"/>
      <c r="AY18" s="1"/>
      <c r="AZ18" s="1"/>
      <c r="BA18" s="1"/>
      <c r="BB18" s="1"/>
      <c r="BC18" s="1"/>
      <c r="BD18" s="1" t="s">
        <v>8</v>
      </c>
      <c r="BE18" s="1"/>
      <c r="BF18" s="1"/>
      <c r="BG18" s="1"/>
      <c r="BH18" s="1"/>
      <c r="BI18" s="1"/>
      <c r="BJ18" s="1"/>
      <c r="BK18" s="1">
        <f>COUNTIF(C18:L18,"X")*10+COUNTIF(M18:V18,"X")*20+COUNTIF(W18:AF18,"X")*30+COUNTIF(AG18:AP18,"X")*40+COUNTIF(AQ18:AZ18,"X")*50+COUNTIF(BA18:BJ18,"X")*60</f>
        <v>310</v>
      </c>
      <c r="BL18" s="1">
        <v>0</v>
      </c>
      <c r="BM18" s="1">
        <f>BK18-(BL18*5)</f>
        <v>310</v>
      </c>
      <c r="BN18" t="s">
        <v>12</v>
      </c>
      <c r="BO18" s="6">
        <f>COUNTIF(C18:BJ18,"x")</f>
        <v>9</v>
      </c>
    </row>
    <row r="19" spans="1:67" ht="15" customHeight="1">
      <c r="A19" t="s">
        <v>27</v>
      </c>
      <c r="B19" s="1">
        <v>2</v>
      </c>
      <c r="C19" s="1" t="s">
        <v>8</v>
      </c>
      <c r="D19" s="1"/>
      <c r="E19" s="1"/>
      <c r="F19" s="1"/>
      <c r="G19" s="1"/>
      <c r="H19" s="1" t="s">
        <v>8</v>
      </c>
      <c r="I19" s="1"/>
      <c r="J19" s="1"/>
      <c r="K19" s="1"/>
      <c r="L19" s="1"/>
      <c r="M19" s="1" t="s">
        <v>8</v>
      </c>
      <c r="N19" s="1"/>
      <c r="O19" s="1"/>
      <c r="P19" s="1"/>
      <c r="Q19" s="1"/>
      <c r="R19" s="1"/>
      <c r="S19" s="1"/>
      <c r="T19" s="1"/>
      <c r="U19" s="1"/>
      <c r="V19" s="1"/>
      <c r="W19" s="1" t="s">
        <v>8</v>
      </c>
      <c r="X19" s="1" t="s">
        <v>8</v>
      </c>
      <c r="Y19" s="1" t="s">
        <v>8</v>
      </c>
      <c r="Z19" s="1" t="s">
        <v>8</v>
      </c>
      <c r="AA19" s="1"/>
      <c r="AB19" s="1"/>
      <c r="AC19" s="1"/>
      <c r="AD19" s="1"/>
      <c r="AE19" s="1"/>
      <c r="AF19" s="1"/>
      <c r="AG19" s="1" t="s">
        <v>8</v>
      </c>
      <c r="AH19" s="1" t="s">
        <v>8</v>
      </c>
      <c r="AI19" s="1" t="s">
        <v>8</v>
      </c>
      <c r="AJ19" s="1"/>
      <c r="AK19" s="1"/>
      <c r="AL19" s="1"/>
      <c r="AM19" s="1"/>
      <c r="AN19" s="1"/>
      <c r="AO19" s="1"/>
      <c r="AP19" s="1"/>
      <c r="AQ19" s="1" t="s">
        <v>8</v>
      </c>
      <c r="AR19" s="1" t="s">
        <v>8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>
        <f>COUNTIF(C19:L19,"X")*10+COUNTIF(M19:V19,"X")*20+COUNTIF(W19:AF19,"X")*30+COUNTIF(AG19:AP19,"X")*40+COUNTIF(AQ19:AZ19,"X")*50+COUNTIF(BA19:BJ19,"X")*60</f>
        <v>380</v>
      </c>
      <c r="BL19" s="1">
        <v>15</v>
      </c>
      <c r="BM19" s="1">
        <f>BK19-(BL19*5)</f>
        <v>305</v>
      </c>
      <c r="BN19" t="s">
        <v>12</v>
      </c>
      <c r="BO19" s="6">
        <f>COUNTIF(C19:BJ19,"x")</f>
        <v>12</v>
      </c>
    </row>
    <row r="20" spans="1:67" ht="15" customHeight="1">
      <c r="A20" t="s">
        <v>28</v>
      </c>
      <c r="B20" s="1">
        <v>1</v>
      </c>
      <c r="C20" s="1" t="s">
        <v>8</v>
      </c>
      <c r="D20" s="1" t="s">
        <v>8</v>
      </c>
      <c r="E20" s="1" t="s">
        <v>8</v>
      </c>
      <c r="F20" s="1" t="s">
        <v>8</v>
      </c>
      <c r="G20" s="1"/>
      <c r="H20" s="1" t="s">
        <v>8</v>
      </c>
      <c r="I20" s="1"/>
      <c r="J20" s="1"/>
      <c r="K20" s="1"/>
      <c r="L20" s="1"/>
      <c r="M20" s="1" t="s">
        <v>8</v>
      </c>
      <c r="N20" s="1" t="s">
        <v>8</v>
      </c>
      <c r="O20" s="1"/>
      <c r="P20" s="1"/>
      <c r="Q20" s="1"/>
      <c r="R20" s="1"/>
      <c r="S20" s="1"/>
      <c r="T20" s="1"/>
      <c r="U20" s="1"/>
      <c r="V20" s="1"/>
      <c r="W20" s="1"/>
      <c r="X20" s="1" t="s">
        <v>8</v>
      </c>
      <c r="Y20" s="1" t="s">
        <v>8</v>
      </c>
      <c r="Z20" s="1" t="s">
        <v>8</v>
      </c>
      <c r="AA20" s="1"/>
      <c r="AB20" s="1" t="s">
        <v>8</v>
      </c>
      <c r="AC20" s="1"/>
      <c r="AD20" s="1"/>
      <c r="AE20" s="1"/>
      <c r="AF20" s="1"/>
      <c r="AG20" s="1"/>
      <c r="AH20" s="1" t="s">
        <v>8</v>
      </c>
      <c r="AI20" s="1" t="s">
        <v>8</v>
      </c>
      <c r="AJ20" s="1" t="s">
        <v>8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>
        <f>COUNTIF(C20:L20,"X")*10+COUNTIF(M20:V20,"X")*20+COUNTIF(W20:AF20,"X")*30+COUNTIF(AG20:AP20,"X")*40+COUNTIF(AQ20:AZ20,"X")*50+COUNTIF(BA20:BJ20,"X")*60</f>
        <v>330</v>
      </c>
      <c r="BL20" s="1">
        <v>6</v>
      </c>
      <c r="BM20" s="1">
        <f>BK20-(BL20*5)</f>
        <v>300</v>
      </c>
      <c r="BN20" t="s">
        <v>12</v>
      </c>
      <c r="BO20" s="6">
        <f>COUNTIF(C20:BJ20,"x")</f>
        <v>14</v>
      </c>
    </row>
    <row r="21" spans="1:67" ht="15" customHeight="1">
      <c r="A21" t="s">
        <v>29</v>
      </c>
      <c r="B21" s="1">
        <v>2</v>
      </c>
      <c r="C21" s="1" t="s">
        <v>8</v>
      </c>
      <c r="D21" s="1"/>
      <c r="E21" s="1" t="s">
        <v>8</v>
      </c>
      <c r="F21" s="1"/>
      <c r="G21" s="1"/>
      <c r="H21" s="1"/>
      <c r="I21" s="1"/>
      <c r="J21" s="1"/>
      <c r="K21" s="1"/>
      <c r="L21" s="1"/>
      <c r="M21" s="1" t="s">
        <v>8</v>
      </c>
      <c r="N21" s="1" t="s">
        <v>8</v>
      </c>
      <c r="O21" s="1"/>
      <c r="P21" s="1"/>
      <c r="Q21" s="1"/>
      <c r="R21" s="1" t="s">
        <v>8</v>
      </c>
      <c r="S21" s="1"/>
      <c r="T21" s="1"/>
      <c r="U21" s="1"/>
      <c r="V21" s="1"/>
      <c r="W21" s="1"/>
      <c r="X21" s="1"/>
      <c r="Y21" s="1" t="s">
        <v>8</v>
      </c>
      <c r="Z21" s="1" t="s">
        <v>8</v>
      </c>
      <c r="AA21" s="1"/>
      <c r="AB21" s="1" t="s">
        <v>8</v>
      </c>
      <c r="AC21" s="1"/>
      <c r="AD21" s="1"/>
      <c r="AE21" s="1"/>
      <c r="AF21" s="1"/>
      <c r="AG21" s="1"/>
      <c r="AH21" s="1" t="s">
        <v>8</v>
      </c>
      <c r="AI21" s="1" t="s">
        <v>8</v>
      </c>
      <c r="AJ21" s="1" t="s">
        <v>8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>
        <f>COUNTIF(C21:L21,"X")*10+COUNTIF(M21:V21,"X")*20+COUNTIF(W21:AF21,"X")*30+COUNTIF(AG21:AP21,"X")*40+COUNTIF(AQ21:AZ21,"X")*50+COUNTIF(BA21:BJ21,"X")*60</f>
        <v>290</v>
      </c>
      <c r="BL21" s="1">
        <v>2</v>
      </c>
      <c r="BM21" s="1">
        <f>BK21-(BL21*5)</f>
        <v>280</v>
      </c>
      <c r="BN21" t="s">
        <v>12</v>
      </c>
      <c r="BO21" s="6">
        <f>COUNTIF(C21:BJ21,"x")</f>
        <v>11</v>
      </c>
    </row>
    <row r="22" spans="1:67" ht="15" customHeight="1">
      <c r="A22" t="s">
        <v>30</v>
      </c>
      <c r="B22" s="1">
        <v>1</v>
      </c>
      <c r="C22" s="1" t="s">
        <v>8</v>
      </c>
      <c r="D22" s="1"/>
      <c r="E22" s="1" t="s">
        <v>8</v>
      </c>
      <c r="F22" s="1"/>
      <c r="G22" s="1"/>
      <c r="H22" s="1" t="s">
        <v>8</v>
      </c>
      <c r="I22" s="1"/>
      <c r="J22" s="1"/>
      <c r="K22" s="1"/>
      <c r="L22" s="1"/>
      <c r="M22" s="1" t="s">
        <v>8</v>
      </c>
      <c r="N22" s="1" t="s">
        <v>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8</v>
      </c>
      <c r="Z22" s="1" t="s">
        <v>8</v>
      </c>
      <c r="AA22" s="1"/>
      <c r="AB22" s="1" t="s">
        <v>8</v>
      </c>
      <c r="AC22" s="1"/>
      <c r="AD22" s="1"/>
      <c r="AE22" s="1"/>
      <c r="AF22" s="1"/>
      <c r="AG22" s="1"/>
      <c r="AH22" s="1" t="s">
        <v>8</v>
      </c>
      <c r="AI22" s="1" t="s">
        <v>8</v>
      </c>
      <c r="AJ22" s="1" t="s">
        <v>8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>
        <f>COUNTIF(C22:L22,"X")*10+COUNTIF(M22:V22,"X")*20+COUNTIF(W22:AF22,"X")*30+COUNTIF(AG22:AP22,"X")*40+COUNTIF(AQ22:AZ22,"X")*50+COUNTIF(BA22:BJ22,"X")*60</f>
        <v>280</v>
      </c>
      <c r="BL22" s="1">
        <v>0</v>
      </c>
      <c r="BM22" s="1">
        <f>BK22-(BL22*5)</f>
        <v>280</v>
      </c>
      <c r="BN22" t="s">
        <v>12</v>
      </c>
      <c r="BO22" s="6">
        <f>COUNTIF(C22:BJ22,"x")</f>
        <v>11</v>
      </c>
    </row>
    <row r="23" spans="1:67" ht="15" customHeight="1">
      <c r="A23" t="s">
        <v>31</v>
      </c>
      <c r="B23" s="1">
        <v>2</v>
      </c>
      <c r="D23" s="1"/>
      <c r="E23" s="1"/>
      <c r="F23" s="1"/>
      <c r="G23" s="1" t="s">
        <v>8</v>
      </c>
      <c r="H23" s="1"/>
      <c r="I23" s="1"/>
      <c r="J23" s="1"/>
      <c r="K23" s="1"/>
      <c r="L23" s="1" t="s">
        <v>8</v>
      </c>
      <c r="M23" s="1"/>
      <c r="N23" s="1"/>
      <c r="O23" s="1"/>
      <c r="P23" s="1"/>
      <c r="Q23" s="1"/>
      <c r="R23" s="1"/>
      <c r="S23" s="1"/>
      <c r="T23" s="1"/>
      <c r="U23" s="1"/>
      <c r="V23" s="1" t="s">
        <v>8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 t="s">
        <v>8</v>
      </c>
      <c r="AW23" s="1"/>
      <c r="AX23" s="1"/>
      <c r="AY23" s="1"/>
      <c r="AZ23" s="1"/>
      <c r="BA23" s="1"/>
      <c r="BB23" s="1"/>
      <c r="BC23" s="1"/>
      <c r="BD23" s="1"/>
      <c r="BE23" s="1" t="s">
        <v>8</v>
      </c>
      <c r="BF23" s="1"/>
      <c r="BG23" s="1" t="s">
        <v>8</v>
      </c>
      <c r="BH23" s="1"/>
      <c r="BI23" s="1"/>
      <c r="BJ23" s="1"/>
      <c r="BK23" s="1">
        <f>COUNTIF(C23:L23,"X")*10+COUNTIF(M23:V23,"X")*20+COUNTIF(W23:AF23,"X")*30+COUNTIF(AG23:AP23,"X")*40+COUNTIF(AQ23:AZ23,"X")*50+COUNTIF(BA23:BJ23,"X")*60</f>
        <v>210</v>
      </c>
      <c r="BL23" s="1">
        <v>5</v>
      </c>
      <c r="BM23" s="1">
        <f>BK23-(BL23*5)</f>
        <v>185</v>
      </c>
      <c r="BN23" t="s">
        <v>12</v>
      </c>
      <c r="BO23" s="6">
        <f>COUNTIF(C23:BJ23,"x")</f>
        <v>6</v>
      </c>
    </row>
    <row r="24" spans="1:67" ht="15" customHeight="1">
      <c r="A24" t="s">
        <v>32</v>
      </c>
      <c r="B24" s="1">
        <v>5</v>
      </c>
      <c r="D24" s="1"/>
      <c r="E24" s="1"/>
      <c r="F24" s="1"/>
      <c r="G24" s="1" t="s">
        <v>8</v>
      </c>
      <c r="H24" s="1" t="s">
        <v>8</v>
      </c>
      <c r="I24" s="1" t="s">
        <v>8</v>
      </c>
      <c r="J24" s="1" t="s">
        <v>8</v>
      </c>
      <c r="K24" s="1"/>
      <c r="L24" s="1" t="s">
        <v>8</v>
      </c>
      <c r="M24" s="1"/>
      <c r="N24" s="1"/>
      <c r="O24" s="1"/>
      <c r="P24" s="1"/>
      <c r="Q24" s="1" t="s">
        <v>8</v>
      </c>
      <c r="R24" s="1"/>
      <c r="S24" s="1" t="s">
        <v>8</v>
      </c>
      <c r="T24" s="1" t="s">
        <v>8</v>
      </c>
      <c r="U24" s="1"/>
      <c r="V24" s="1"/>
      <c r="W24" s="1"/>
      <c r="X24" s="1"/>
      <c r="Y24" s="1"/>
      <c r="Z24" s="1"/>
      <c r="AA24" s="1" t="s">
        <v>8</v>
      </c>
      <c r="AB24" s="1" t="s">
        <v>8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>
        <f>COUNTIF(C24:L24,"X")*10+COUNTIF(M24:V24,"X")*20+COUNTIF(W24:AF24,"X")*30+COUNTIF(AG24:AP24,"X")*40+COUNTIF(AQ24:AZ24,"X")*50+COUNTIF(BA24:BJ24,"X")*60</f>
        <v>170</v>
      </c>
      <c r="BL24" s="1">
        <v>0</v>
      </c>
      <c r="BM24" s="1">
        <f>BK24-(BL24*5)</f>
        <v>170</v>
      </c>
      <c r="BN24" t="s">
        <v>12</v>
      </c>
      <c r="BO24" s="6">
        <f>COUNTIF(C24:BJ24,"x")</f>
        <v>10</v>
      </c>
    </row>
    <row r="25" spans="1:67" ht="15" customHeight="1">
      <c r="A25" t="s">
        <v>33</v>
      </c>
      <c r="B25" s="1">
        <v>1</v>
      </c>
      <c r="C25" s="1" t="s">
        <v>8</v>
      </c>
      <c r="D25" s="1" t="s">
        <v>8</v>
      </c>
      <c r="E25" s="1" t="s">
        <v>8</v>
      </c>
      <c r="F25" s="1" t="s">
        <v>8</v>
      </c>
      <c r="G25" s="1"/>
      <c r="H25" s="1" t="s">
        <v>8</v>
      </c>
      <c r="I25" s="1"/>
      <c r="J25" s="1"/>
      <c r="K25" s="1"/>
      <c r="L25" s="1"/>
      <c r="M25" s="1" t="s">
        <v>8</v>
      </c>
      <c r="N25" s="1" t="s">
        <v>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 t="s">
        <v>8</v>
      </c>
      <c r="Z25" s="1"/>
      <c r="AA25" s="1"/>
      <c r="AB25" s="1"/>
      <c r="AC25" s="1"/>
      <c r="AD25" s="1"/>
      <c r="AE25" s="1"/>
      <c r="AF25" s="1"/>
      <c r="AG25" s="1"/>
      <c r="AH25" s="1"/>
      <c r="AI25" s="1" t="s">
        <v>8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>
        <f>COUNTIF(C25:L25,"X")*10+COUNTIF(M25:V25,"X")*20+COUNTIF(W25:AF25,"X")*30+COUNTIF(AG25:AP25,"X")*40+COUNTIF(AQ25:AZ25,"X")*50+COUNTIF(BA25:BJ25,"X")*60</f>
        <v>160</v>
      </c>
      <c r="BL25" s="1">
        <v>0</v>
      </c>
      <c r="BM25" s="1">
        <f>BK25-(BL25*5)</f>
        <v>160</v>
      </c>
      <c r="BN25" t="s">
        <v>12</v>
      </c>
      <c r="BO25" s="6">
        <f>COUNTIF(C25:BJ25,"x")</f>
        <v>9</v>
      </c>
    </row>
    <row r="26" spans="1:67" ht="15" customHeight="1">
      <c r="A26" t="s">
        <v>34</v>
      </c>
      <c r="B26" s="1">
        <v>3</v>
      </c>
      <c r="D26" s="1"/>
      <c r="E26" s="1"/>
      <c r="F26" s="1"/>
      <c r="G26" s="1" t="s">
        <v>8</v>
      </c>
      <c r="H26" s="1"/>
      <c r="I26" s="1"/>
      <c r="J26" s="1"/>
      <c r="K26" s="1"/>
      <c r="L26" s="1" t="s">
        <v>8</v>
      </c>
      <c r="M26" s="1"/>
      <c r="N26" s="1"/>
      <c r="O26" s="1"/>
      <c r="P26" s="1"/>
      <c r="Q26" s="1"/>
      <c r="R26" s="1"/>
      <c r="S26" s="1"/>
      <c r="T26" s="1"/>
      <c r="U26" s="1"/>
      <c r="V26" s="1" t="s">
        <v>8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 t="s">
        <v>8</v>
      </c>
      <c r="AP26" s="1"/>
      <c r="AQ26" s="1"/>
      <c r="AR26" s="1"/>
      <c r="AS26" s="1"/>
      <c r="AT26" s="1"/>
      <c r="AU26" s="1"/>
      <c r="AV26" s="1" t="s">
        <v>8</v>
      </c>
      <c r="AW26" s="1" t="s">
        <v>8</v>
      </c>
      <c r="AX26" s="1"/>
      <c r="AY26" s="1"/>
      <c r="AZ26" s="1"/>
      <c r="BA26" s="1"/>
      <c r="BB26" s="1"/>
      <c r="BC26" s="1"/>
      <c r="BD26" s="1"/>
      <c r="BE26" s="1" t="s">
        <v>8</v>
      </c>
      <c r="BF26" s="1"/>
      <c r="BG26" s="1"/>
      <c r="BH26" s="1"/>
      <c r="BI26" s="1"/>
      <c r="BJ26" s="1"/>
      <c r="BK26" s="1">
        <f>COUNTIF(C26:L26,"X")*10+COUNTIF(M26:V26,"X")*20+COUNTIF(W26:AF26,"X")*30+COUNTIF(AG26:AP26,"X")*40+COUNTIF(AQ26:AZ26,"X")*50+COUNTIF(BA26:BJ26,"X")*60</f>
        <v>240</v>
      </c>
      <c r="BL26" s="1">
        <v>25</v>
      </c>
      <c r="BM26" s="1">
        <f>BK26-(BL26*5)</f>
        <v>115</v>
      </c>
      <c r="BN26" t="s">
        <v>12</v>
      </c>
      <c r="BO26" s="6">
        <f>COUNTIF(C26:BJ26,"x")</f>
        <v>7</v>
      </c>
    </row>
    <row r="27" spans="1:67" ht="15" customHeight="1">
      <c r="A27" t="s">
        <v>35</v>
      </c>
      <c r="B27" s="1">
        <v>1</v>
      </c>
      <c r="C27" s="1" t="s">
        <v>8</v>
      </c>
      <c r="D27" s="1" t="s">
        <v>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 t="s">
        <v>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>
        <f>COUNTIF(C27:L27,"X")*10+COUNTIF(M27:V27,"X")*20+COUNTIF(W27:AF27,"X")*30+COUNTIF(AG27:AP27,"X")*40+COUNTIF(AQ27:AZ27,"X")*50+COUNTIF(BA27:BJ27,"X")*60</f>
        <v>50</v>
      </c>
      <c r="BL27" s="1">
        <v>0</v>
      </c>
      <c r="BM27" s="1">
        <f>BK27-(BL27*5)</f>
        <v>50</v>
      </c>
      <c r="BN27" t="s">
        <v>12</v>
      </c>
      <c r="BO27" s="6">
        <f>COUNTIF(C27:BJ27,"x")</f>
        <v>3</v>
      </c>
    </row>
    <row r="28" spans="1:67" ht="15" customHeight="1">
      <c r="A28" t="s">
        <v>36</v>
      </c>
      <c r="B28" s="1">
        <v>3</v>
      </c>
      <c r="D28" s="1"/>
      <c r="E28" s="1"/>
      <c r="F28" s="1"/>
      <c r="G28" s="1"/>
      <c r="H28" s="1" t="s">
        <v>8</v>
      </c>
      <c r="I28" s="1"/>
      <c r="J28" s="1" t="s">
        <v>8</v>
      </c>
      <c r="K28" s="1"/>
      <c r="L28" s="1"/>
      <c r="M28" s="1"/>
      <c r="N28" s="1"/>
      <c r="O28" s="1"/>
      <c r="P28" s="1"/>
      <c r="Q28" s="1" t="s">
        <v>8</v>
      </c>
      <c r="R28" s="1"/>
      <c r="S28" s="1" t="s">
        <v>8</v>
      </c>
      <c r="T28" s="1" t="s">
        <v>8</v>
      </c>
      <c r="U28" s="1"/>
      <c r="V28" s="1"/>
      <c r="W28" s="1"/>
      <c r="X28" s="1"/>
      <c r="Y28" s="1"/>
      <c r="Z28" s="1"/>
      <c r="AA28" s="1" t="s">
        <v>8</v>
      </c>
      <c r="AB28" s="1" t="s">
        <v>8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>
        <f>COUNTIF(C28:L28,"X")*10+COUNTIF(M28:V28,"X")*20+COUNTIF(W28:AF28,"X")*30+COUNTIF(AG28:AP28,"X")*40+COUNTIF(AQ28:AZ28,"X")*50+COUNTIF(BA28:BJ28,"X")*60</f>
        <v>140</v>
      </c>
      <c r="BL28" s="1">
        <v>28</v>
      </c>
      <c r="BM28" s="1">
        <f>BK28-(BL28*5)</f>
        <v>0</v>
      </c>
      <c r="BN28" t="s">
        <v>12</v>
      </c>
      <c r="BO28" s="6">
        <f>COUNTIF(C28:BJ28,"x")</f>
        <v>7</v>
      </c>
    </row>
    <row r="29" spans="1:67" ht="15" customHeight="1">
      <c r="A29" t="s">
        <v>37</v>
      </c>
      <c r="B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>
        <f>COUNTIF(C29:L29,"X")*10+COUNTIF(M29:V29,"X")*20+COUNTIF(W29:AF29,"X")*30+COUNTIF(AG29:AP29,"X")*40+COUNTIF(AQ29:AZ29,"X")*50+COUNTIF(BA29:BJ29,"X")*60</f>
        <v>0</v>
      </c>
      <c r="BL29" s="1">
        <v>0</v>
      </c>
      <c r="BM29" s="1">
        <f>BK29-(BL29*5)</f>
        <v>0</v>
      </c>
      <c r="BN29" t="s">
        <v>12</v>
      </c>
      <c r="BO29" s="6">
        <f>COUNTIF(C29:BJ29,"x")</f>
        <v>0</v>
      </c>
    </row>
    <row r="30" spans="1:67" ht="15" customHeight="1">
      <c r="A30" t="s">
        <v>38</v>
      </c>
      <c r="B30" s="1">
        <v>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>
        <f>COUNTIF(C30:L30,"X")*10+COUNTIF(M30:V30,"X")*20+COUNTIF(W30:AF30,"X")*30+COUNTIF(AG30:AP30,"X")*40+COUNTIF(AQ30:AZ30,"X")*50+COUNTIF(BA30:BJ30,"X")*60</f>
        <v>0</v>
      </c>
      <c r="BL30" s="1">
        <v>0</v>
      </c>
      <c r="BM30" s="1" t="s">
        <v>39</v>
      </c>
      <c r="BN30" t="s">
        <v>12</v>
      </c>
      <c r="BO30" s="6">
        <f>COUNTIF(C30:BJ30,"x")</f>
        <v>0</v>
      </c>
    </row>
    <row r="31" spans="1:67" ht="15" customHeight="1">
      <c r="A31" t="s">
        <v>40</v>
      </c>
      <c r="B31" s="1">
        <v>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>
        <f>COUNTIF(C31:L31,"X")*10+COUNTIF(M31:V31,"X")*20+COUNTIF(W31:AF31,"X")*30+COUNTIF(AG31:AP31,"X")*40+COUNTIF(AQ31:AZ31,"X")*50+COUNTIF(BA31:BJ31,"X")*60</f>
        <v>0</v>
      </c>
      <c r="BL31" s="1">
        <v>0</v>
      </c>
      <c r="BM31" s="1" t="s">
        <v>39</v>
      </c>
      <c r="BN31" t="s">
        <v>12</v>
      </c>
      <c r="BO31" s="6">
        <f>COUNTIF(C31:BJ31,"x")</f>
        <v>0</v>
      </c>
    </row>
    <row r="32" spans="1:67" ht="15" customHeight="1">
      <c r="A32" t="s">
        <v>41</v>
      </c>
      <c r="B32" s="1">
        <v>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>
        <f>COUNTIF(C32:L32,"X")*10+COUNTIF(M32:V32,"X")*20+COUNTIF(W32:AF32,"X")*30+COUNTIF(AG32:AP32,"X")*40+COUNTIF(AQ32:AZ32,"X")*50+COUNTIF(BA32:BJ32,"X")*60</f>
        <v>0</v>
      </c>
      <c r="BL32" s="1">
        <v>0</v>
      </c>
      <c r="BM32" s="1" t="s">
        <v>39</v>
      </c>
      <c r="BN32" t="s">
        <v>12</v>
      </c>
      <c r="BO32" s="6">
        <f>COUNTIF(C32:BJ32,"x")</f>
        <v>0</v>
      </c>
    </row>
    <row r="33" spans="1:67" ht="15" customHeight="1">
      <c r="A33" t="s">
        <v>42</v>
      </c>
      <c r="B33" s="1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>
        <f>COUNTIF(C33:L33,"X")*10+COUNTIF(M33:V33,"X")*20+COUNTIF(W33:AF33,"X")*30+COUNTIF(AG33:AP33,"X")*40+COUNTIF(AQ33:AZ33,"X")*50+COUNTIF(BA33:BJ33,"X")*60</f>
        <v>0</v>
      </c>
      <c r="BL33" s="1">
        <v>0</v>
      </c>
      <c r="BM33" s="1" t="s">
        <v>39</v>
      </c>
      <c r="BN33" t="s">
        <v>12</v>
      </c>
      <c r="BO33" s="6">
        <f>COUNTIF(C33:BJ33,"x")</f>
        <v>0</v>
      </c>
    </row>
    <row r="34" spans="2:62" ht="15" customHeight="1">
      <c r="B34" s="1">
        <f>SUM(B2:B33)</f>
        <v>57</v>
      </c>
      <c r="C34" s="1">
        <f>COUNTIF(C2:C33,"X")</f>
        <v>10</v>
      </c>
      <c r="D34" s="1">
        <f>COUNTIF(D2:D33,"X")</f>
        <v>7</v>
      </c>
      <c r="E34" s="1">
        <f>COUNTIF(E2:E33,"X")</f>
        <v>9</v>
      </c>
      <c r="F34" s="1">
        <f>COUNTIF(F2:F33,"X")</f>
        <v>5</v>
      </c>
      <c r="G34" s="1">
        <f>COUNTIF(G2:G33,"X")</f>
        <v>10</v>
      </c>
      <c r="H34" s="1">
        <f>COUNTIF(H2:H33,"X")</f>
        <v>17</v>
      </c>
      <c r="I34" s="1">
        <f>COUNTIF(I2:I33,"X")</f>
        <v>10</v>
      </c>
      <c r="J34" s="1">
        <f>COUNTIF(J2:J33,"X")</f>
        <v>12</v>
      </c>
      <c r="K34" s="1">
        <f>COUNTIF(K2:K33,"X")</f>
        <v>8</v>
      </c>
      <c r="L34" s="1">
        <f>COUNTIF(L2:L33,"X")</f>
        <v>8</v>
      </c>
      <c r="M34" s="1">
        <f>COUNTIF(M2:M33,"X")</f>
        <v>10</v>
      </c>
      <c r="N34" s="1">
        <f>COUNTIF(N2:N33,"X")</f>
        <v>10</v>
      </c>
      <c r="O34" s="1">
        <f>COUNTIF(O2:O33,"X")</f>
        <v>5</v>
      </c>
      <c r="P34" s="1">
        <f>COUNTIF(P2:P33,"X")</f>
        <v>5</v>
      </c>
      <c r="Q34" s="1">
        <f>COUNTIF(Q2:Q33,"X")</f>
        <v>6</v>
      </c>
      <c r="R34" s="1">
        <f>COUNTIF(R2:R33,"X")</f>
        <v>10</v>
      </c>
      <c r="S34" s="1">
        <f>COUNTIF(S2:S33,"X")</f>
        <v>9</v>
      </c>
      <c r="T34" s="1">
        <f>COUNTIF(T2:T33,"X")</f>
        <v>12</v>
      </c>
      <c r="U34" s="1">
        <f>COUNTIF(U2:U33,"X")</f>
        <v>3</v>
      </c>
      <c r="V34" s="1">
        <f>COUNTIF(V2:V33,"X")</f>
        <v>6</v>
      </c>
      <c r="W34" s="1">
        <f>COUNTIF(W2:W33,"X")</f>
        <v>6</v>
      </c>
      <c r="X34" s="1">
        <f>COUNTIF(X2:X33,"X")</f>
        <v>9</v>
      </c>
      <c r="Y34" s="1">
        <f>COUNTIF(Y2:Y33,"X")</f>
        <v>13</v>
      </c>
      <c r="Z34" s="1">
        <f>COUNTIF(Z2:Z33,"X")</f>
        <v>10</v>
      </c>
      <c r="AA34" s="1">
        <f>COUNTIF(AA2:AA33,"X")</f>
        <v>14</v>
      </c>
      <c r="AB34" s="1">
        <f>COUNTIF(AB2:AB33,"X")</f>
        <v>15</v>
      </c>
      <c r="AC34" s="1">
        <f>COUNTIF(AC2:AC33,"X")</f>
        <v>10</v>
      </c>
      <c r="AD34" s="1">
        <f>COUNTIF(AD2:AD33,"X")</f>
        <v>4</v>
      </c>
      <c r="AE34" s="1">
        <f>COUNTIF(AE2:AE33,"X")</f>
        <v>3</v>
      </c>
      <c r="AF34" s="1">
        <f>COUNTIF(AF2:AF33,"X")</f>
        <v>3</v>
      </c>
      <c r="AG34" s="1">
        <f>COUNTIF(AG2:AG33,"X")</f>
        <v>9</v>
      </c>
      <c r="AH34" s="1">
        <f>COUNTIF(AH2:AH33,"X")</f>
        <v>10</v>
      </c>
      <c r="AI34" s="1">
        <f>COUNTIF(AI2:AI33,"X")</f>
        <v>9</v>
      </c>
      <c r="AJ34" s="1">
        <f>COUNTIF(AJ2:AJ33,"X")</f>
        <v>8</v>
      </c>
      <c r="AK34" s="1">
        <f>COUNTIF(AK2:AK33,"X")</f>
        <v>9</v>
      </c>
      <c r="AL34" s="1">
        <f>COUNTIF(AL2:AL33,"X")</f>
        <v>3</v>
      </c>
      <c r="AM34" s="1">
        <f>COUNTIF(AM2:AM33,"X")</f>
        <v>4</v>
      </c>
      <c r="AN34" s="1">
        <f>COUNTIF(AN2:AN33,"X")</f>
        <v>4</v>
      </c>
      <c r="AO34" s="1">
        <f>COUNTIF(AO2:AO33,"X")</f>
        <v>5</v>
      </c>
      <c r="AP34" s="1">
        <f>COUNTIF(AP2:AP33,"X")</f>
        <v>3</v>
      </c>
      <c r="AQ34" s="1">
        <f>COUNTIF(AQ2:AQ33,"X")</f>
        <v>6</v>
      </c>
      <c r="AR34" s="1">
        <f>COUNTIF(AR2:AR33,"X")</f>
        <v>8</v>
      </c>
      <c r="AS34" s="1">
        <f>COUNTIF(AS2:AS33,"X")</f>
        <v>7</v>
      </c>
      <c r="AT34" s="1">
        <f>COUNTIF(AT2:AT33,"X")</f>
        <v>5</v>
      </c>
      <c r="AU34" s="1">
        <f>COUNTIF(AU2:AU33,"X")</f>
        <v>1</v>
      </c>
      <c r="AV34" s="1">
        <f>COUNTIF(AV2:AV33,"X")</f>
        <v>7</v>
      </c>
      <c r="AW34" s="1">
        <f>COUNTIF(AW2:AW33,"X")</f>
        <v>5</v>
      </c>
      <c r="AX34" s="1">
        <f>COUNTIF(AX2:AX33,"X")</f>
        <v>3</v>
      </c>
      <c r="AY34" s="1">
        <f>COUNTIF(AY2:AY33,"X")</f>
        <v>2</v>
      </c>
      <c r="AZ34" s="1">
        <f>COUNTIF(AZ2:AZ33,"X")</f>
        <v>3</v>
      </c>
      <c r="BA34" s="1">
        <f>COUNTIF(BA2:BA33,"X")</f>
        <v>5</v>
      </c>
      <c r="BB34" s="1">
        <f>COUNTIF(BB2:BB33,"X")</f>
        <v>6</v>
      </c>
      <c r="BC34" s="1">
        <f>COUNTIF(BC2:BC33,"X")</f>
        <v>3</v>
      </c>
      <c r="BD34" s="1">
        <f>COUNTIF(BD2:BD33,"X")</f>
        <v>10</v>
      </c>
      <c r="BE34" s="1">
        <f>COUNTIF(BE2:BE33,"X")</f>
        <v>7</v>
      </c>
      <c r="BF34" s="1">
        <f>COUNTIF(BF2:BF33,"X")</f>
        <v>1</v>
      </c>
      <c r="BG34" s="1">
        <f>COUNTIF(BG2:BG33,"X")</f>
        <v>4</v>
      </c>
      <c r="BH34" s="1">
        <f>COUNTIF(BH2:BH33,"X")</f>
        <v>3</v>
      </c>
      <c r="BI34" s="1">
        <f>COUNTIF(BI2:BI33,"X")</f>
        <v>2</v>
      </c>
      <c r="BJ34" s="1">
        <f>COUNTIF(BJ2:BJ33,"X")</f>
        <v>1</v>
      </c>
    </row>
  </sheetData>
  <sheetProtection selectLockedCells="1" selectUnlockedCells="1"/>
  <printOptions gridLines="1"/>
  <pageMargins left="0" right="0" top="0.5" bottom="0.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Larsson, Carl</dc:creator>
  <cp:keywords/>
  <dc:description/>
  <cp:lastModifiedBy>Bruce</cp:lastModifiedBy>
  <cp:lastPrinted>2014-08-25T05:17:16Z</cp:lastPrinted>
  <dcterms:created xsi:type="dcterms:W3CDTF">2014-08-24T21:11:39Z</dcterms:created>
  <dcterms:modified xsi:type="dcterms:W3CDTF">2014-08-25T06:59:44Z</dcterms:modified>
  <cp:category/>
  <cp:version/>
  <cp:contentType/>
  <cp:contentStatus/>
</cp:coreProperties>
</file>